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42" i="2"/>
  <c r="E41" i="2"/>
  <c r="F14" i="2"/>
  <c r="F42" i="2"/>
  <c r="D8" i="5"/>
  <c r="F41" i="2"/>
  <c r="G14" i="2"/>
  <c r="G41" i="2"/>
  <c r="G42" i="2"/>
  <c r="H14" i="2"/>
  <c r="H41" i="2"/>
  <c r="H42" i="2"/>
  <c r="I14" i="2"/>
  <c r="I42" i="2"/>
  <c r="I41" i="2"/>
  <c r="J14" i="2"/>
  <c r="J42" i="2"/>
  <c r="D3" i="5"/>
  <c r="J41" i="2"/>
  <c r="K14" i="2"/>
  <c r="K41" i="2"/>
  <c r="K4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4" i="5"/>
  <c r="D5" i="5"/>
  <c r="D6" i="5"/>
  <c r="D7" i="5"/>
  <c r="D9" i="5"/>
  <c r="L42" i="2"/>
  <c r="D10" i="5"/>
</calcChain>
</file>

<file path=xl/sharedStrings.xml><?xml version="1.0" encoding="utf-8"?>
<sst xmlns="http://schemas.openxmlformats.org/spreadsheetml/2006/main" count="265" uniqueCount="199">
  <si>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</si>
  <si>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</si>
  <si>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</si>
  <si>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</si>
  <si>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</si>
  <si>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</si>
  <si>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</si>
  <si>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</si>
  <si>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</si>
  <si>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</si>
  <si>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</si>
  <si>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</si>
  <si>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Вільшанський районний суд Кіровоградської області</t>
  </si>
  <si>
    <t>26600,смт. Вільшанка,вул. Лагонди 5.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</si>
  <si>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</si>
  <si>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</si>
  <si>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</si>
  <si>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</si>
  <si>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</si>
  <si>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</si>
  <si>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</si>
  <si>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</si>
  <si>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</si>
  <si>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</si>
  <si>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</si>
  <si>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</si>
  <si>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</si>
  <si>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</si>
  <si>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</si>
  <si>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</si>
  <si>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</si>
  <si>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</si>
  <si>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</si>
  <si>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</si>
  <si>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</si>
  <si>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</si>
  <si>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</si>
  <si>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</si>
  <si>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</si>
  <si>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</si>
  <si>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</si>
  <si>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</si>
  <si>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</si>
  <si>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</si>
  <si>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</si>
  <si>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</si>
  <si>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</si>
  <si>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</si>
  <si>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</si>
  <si>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</si>
  <si>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</si>
  <si>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</si>
  <si>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</si>
  <si>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</si>
  <si>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</si>
  <si>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</si>
  <si>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</si>
  <si>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</si>
  <si>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</si>
  <si>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</si>
  <si>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</si>
  <si>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</si>
  <si>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</si>
  <si>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</si>
  <si>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</si>
  <si>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</si>
  <si>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</si>
  <si>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</si>
  <si>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</si>
  <si>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</si>
  <si>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</si>
  <si>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</si>
  <si>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</si>
  <si>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</si>
  <si>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</si>
  <si>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</si>
  <si>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</si>
  <si>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</si>
  <si>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</si>
  <si>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</si>
  <si>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</si>
  <si>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</si>
  <si>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</si>
  <si>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</si>
  <si>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</si>
  <si>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</si>
  <si>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</si>
  <si>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</si>
  <si>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</si>
  <si>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</si>
  <si>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</si>
  <si>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</si>
  <si>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</si>
  <si>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</si>
  <si>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</si>
  <si>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</si>
  <si>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</si>
  <si>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</si>
  <si>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</si>
  <si>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</si>
  <si>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</si>
  <si>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</si>
  <si>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</si>
  <si>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</si>
  <si>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</si>
  <si>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</si>
  <si>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</si>
  <si>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</si>
  <si>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</si>
  <si>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</si>
  <si>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</si>
  <si>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</si>
  <si>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</si>
  <si>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</si>
  <si>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</si>
  <si>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</si>
  <si>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</si>
  <si>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</si>
  <si>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</si>
  <si>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</si>
  <si>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</si>
  <si>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</si>
  <si>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</si>
  <si>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</si>
  <si>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</si>
  <si>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</si>
  <si>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</si>
  <si>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</si>
  <si>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</si>
  <si>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</si>
  <si>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</si>
  <si>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</si>
  <si>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</si>
  <si>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</si>
  <si>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</si>
  <si>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</si>
  <si>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</si>
  <si>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</si>
  <si>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</si>
  <si>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</si>
  <si>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</si>
  <si>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</si>
  <si>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</si>
  <si>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</si>
  <si>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</si>
  <si>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</si>
  <si>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</si>
  <si>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</si>
  <si>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</si>
  <si>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</si>
  <si>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</si>
  <si>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</si>
  <si>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</si>
  <si>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</si>
  <si>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</si>
  <si>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</si>
  <si>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</si>
  <si>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</si>
  <si>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</si>
  <si>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</si>
  <si>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</si>
  <si>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</si>
  <si>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</si>
  <si>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</si>
  <si>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</si>
  <si>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</si>
  <si>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</si>
  <si>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</si>
  <si>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</si>
  <si>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</si>
  <si>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</si>
  <si>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</si>
  <si>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</si>
  <si>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</si>
  <si>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</si>
  <si>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</si>
  <si>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</si>
  <si>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</si>
  <si>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</si>
  <si>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</si>
  <si>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</si>
  <si>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</si>
  <si>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</si>
  <si>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</si>
  <si>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</si>
  <si>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</si>
  <si>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</si>
  <si>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</si>
  <si>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</si>
  <si>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</si>
  <si>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</si>
  <si>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</si>
  <si>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</si>
  <si>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</si>
  <si>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В.В. Галицький</t>
  </si>
  <si>
    <t>(П.І.Б.)</t>
  </si>
  <si>
    <t xml:space="preserve">В.О. Гарбуз </t>
  </si>
  <si>
    <t>inbox@vl.kr.court.gov.ua</t>
  </si>
  <si>
    <t>5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</si>
</sst>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5.95" customHeight="1" x14ac:dyDescent="0.3">
      <c r="B3" s="92" t="s">
        <v>0</v>
      </c>
      <c r="C3" s="92"/>
      <c r="D3" s="92"/>
      <c r="E3" s="92"/>
      <c r="F3" s="92"/>
      <c r="G3" s="92"/>
      <c r="H3" s="92"/>
    </row>
    <row r="4" spans="1:8" ht="14.45" customHeight="1" x14ac:dyDescent="0.25">
      <c r="B4" s="93"/>
      <c r="C4" s="93"/>
      <c r="D4" s="93"/>
      <c r="E4" s="93"/>
      <c r="F4" s="93"/>
      <c r="G4" s="93"/>
      <c r="H4" s="93"/>
    </row>
    <row r="5" spans="1:8" ht="18.95" customHeight="1" x14ac:dyDescent="0.3">
      <c r="B5" s="92"/>
      <c r="C5" s="92"/>
      <c r="D5" s="92"/>
      <c r="E5" s="92"/>
      <c r="F5" s="92"/>
      <c r="G5" s="92"/>
      <c r="H5" s="92"/>
    </row>
    <row r="6" spans="1:8" ht="18.95" customHeight="1" x14ac:dyDescent="0.3">
      <c r="B6" s="2"/>
      <c r="C6" s="92" t="s">
        <v>11</v>
      </c>
      <c r="D6" s="92"/>
      <c r="E6" s="92"/>
      <c r="F6" s="92"/>
      <c r="G6" s="92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94" t="s">
        <v>1</v>
      </c>
      <c r="C12" s="95"/>
      <c r="D12" s="96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97" t="s">
        <v>2</v>
      </c>
      <c r="C14" s="98"/>
      <c r="D14" s="99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100" t="s">
        <v>19</v>
      </c>
      <c r="G16" s="101"/>
      <c r="H16" s="101"/>
    </row>
    <row r="17" spans="1:9" ht="12.95" customHeight="1" x14ac:dyDescent="0.2">
      <c r="A17" s="1"/>
      <c r="B17" s="97" t="s">
        <v>3</v>
      </c>
      <c r="C17" s="98"/>
      <c r="D17" s="99"/>
      <c r="E17" s="122" t="s">
        <v>18</v>
      </c>
      <c r="F17" s="117" t="s">
        <v>20</v>
      </c>
      <c r="G17" s="118"/>
      <c r="H17" s="118"/>
    </row>
    <row r="18" spans="1:9" ht="12.95" customHeight="1" x14ac:dyDescent="0.2">
      <c r="A18" s="1"/>
      <c r="B18" s="97" t="s">
        <v>4</v>
      </c>
      <c r="C18" s="98"/>
      <c r="D18" s="99"/>
      <c r="E18" s="122"/>
      <c r="F18" s="28"/>
    </row>
    <row r="19" spans="1:9" ht="12.95" customHeight="1" x14ac:dyDescent="0.2">
      <c r="A19" s="1"/>
      <c r="B19" s="97" t="s">
        <v>5</v>
      </c>
      <c r="C19" s="98"/>
      <c r="D19" s="99"/>
      <c r="E19" s="122"/>
      <c r="F19" s="117"/>
      <c r="G19" s="118"/>
      <c r="H19" s="118"/>
    </row>
    <row r="20" spans="1:9" ht="12.95" customHeight="1" x14ac:dyDescent="0.2">
      <c r="A20" s="1"/>
      <c r="B20" s="119"/>
      <c r="C20" s="120"/>
      <c r="D20" s="121"/>
      <c r="E20" s="122"/>
      <c r="F20" s="100"/>
      <c r="G20" s="101"/>
      <c r="H20" s="101"/>
    </row>
    <row r="21" spans="1:9" ht="12.95" customHeight="1" x14ac:dyDescent="0.2">
      <c r="A21" s="1"/>
      <c r="B21" s="6"/>
      <c r="C21" s="14"/>
      <c r="D21" s="1"/>
      <c r="E21" s="26"/>
      <c r="F21" s="100"/>
      <c r="G21" s="101"/>
      <c r="H21" s="101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05" t="s">
        <v>7</v>
      </c>
      <c r="C33" s="106"/>
      <c r="D33" s="113" t="s">
        <v>12</v>
      </c>
      <c r="E33" s="113"/>
      <c r="F33" s="113"/>
      <c r="G33" s="113"/>
      <c r="H33" s="114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15" t="s">
        <v>13</v>
      </c>
      <c r="E35" s="115"/>
      <c r="F35" s="115"/>
      <c r="G35" s="115"/>
      <c r="H35" s="116"/>
      <c r="I35" s="11"/>
    </row>
    <row r="36" spans="1:9" ht="12.95" customHeight="1" x14ac:dyDescent="0.2">
      <c r="A36" s="1"/>
      <c r="B36" s="11"/>
      <c r="C36" s="9"/>
      <c r="D36" s="115"/>
      <c r="E36" s="115"/>
      <c r="F36" s="115"/>
      <c r="G36" s="115"/>
      <c r="H36" s="116"/>
      <c r="I36" s="11"/>
    </row>
    <row r="37" spans="1:9" ht="12.95" customHeight="1" x14ac:dyDescent="0.2">
      <c r="A37" s="1"/>
      <c r="B37" s="107"/>
      <c r="C37" s="108"/>
      <c r="D37" s="108"/>
      <c r="E37" s="108"/>
      <c r="F37" s="108"/>
      <c r="G37" s="108"/>
      <c r="H37" s="109"/>
      <c r="I37" s="28"/>
    </row>
    <row r="38" spans="1:9" ht="12.95" customHeight="1" x14ac:dyDescent="0.2">
      <c r="A38" s="1"/>
      <c r="B38" s="102" t="s">
        <v>9</v>
      </c>
      <c r="C38" s="103"/>
      <c r="D38" s="103"/>
      <c r="E38" s="103"/>
      <c r="F38" s="103"/>
      <c r="G38" s="103"/>
      <c r="H38" s="104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10"/>
      <c r="C40" s="111"/>
      <c r="D40" s="111"/>
      <c r="E40" s="111"/>
      <c r="F40" s="111"/>
      <c r="G40" s="111"/>
      <c r="H40" s="112"/>
      <c r="I40" s="11"/>
    </row>
    <row r="41" spans="1:9" ht="12.95" customHeight="1" x14ac:dyDescent="0.2">
      <c r="A41" s="1"/>
      <c r="B41" s="102" t="s">
        <v>10</v>
      </c>
      <c r="C41" s="103"/>
      <c r="D41" s="103"/>
      <c r="E41" s="103"/>
      <c r="F41" s="103"/>
      <c r="G41" s="103"/>
      <c r="H41" s="104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&amp;LDB7B6B0C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138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49"/>
      <c r="L1" s="51"/>
    </row>
    <row r="2" spans="1:12" x14ac:dyDescent="0.2">
      <c r="A2" s="140" t="s">
        <v>25</v>
      </c>
      <c r="B2" s="140"/>
      <c r="C2" s="140"/>
      <c r="D2" s="139" t="s">
        <v>61</v>
      </c>
      <c r="E2" s="140" t="s">
        <v>63</v>
      </c>
      <c r="F2" s="140"/>
      <c r="G2" s="140"/>
      <c r="H2" s="140" t="s">
        <v>68</v>
      </c>
      <c r="I2" s="140"/>
      <c r="J2" s="142" t="s">
        <v>71</v>
      </c>
      <c r="K2" s="142"/>
      <c r="L2" s="52"/>
    </row>
    <row r="3" spans="1:12" ht="13.5" x14ac:dyDescent="0.2">
      <c r="A3" s="140"/>
      <c r="B3" s="140"/>
      <c r="C3" s="140"/>
      <c r="D3" s="139"/>
      <c r="E3" s="142" t="s">
        <v>64</v>
      </c>
      <c r="F3" s="141" t="s">
        <v>65</v>
      </c>
      <c r="G3" s="141"/>
      <c r="H3" s="140"/>
      <c r="I3" s="140"/>
      <c r="J3" s="142"/>
      <c r="K3" s="142"/>
      <c r="L3" s="52"/>
    </row>
    <row r="4" spans="1:12" ht="120" x14ac:dyDescent="0.2">
      <c r="A4" s="140"/>
      <c r="B4" s="140"/>
      <c r="C4" s="140"/>
      <c r="D4" s="139"/>
      <c r="E4" s="142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">
      <c r="A5" s="123" t="s">
        <v>26</v>
      </c>
      <c r="B5" s="124"/>
      <c r="C5" s="125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28" t="s">
        <v>27</v>
      </c>
      <c r="B6" s="126" t="s">
        <v>32</v>
      </c>
      <c r="C6" s="127"/>
      <c r="D6" s="41">
        <v>1</v>
      </c>
      <c r="E6" s="44">
        <v>59</v>
      </c>
      <c r="F6" s="44">
        <v>54</v>
      </c>
      <c r="G6" s="44"/>
      <c r="H6" s="44">
        <v>50</v>
      </c>
      <c r="I6" s="44" t="s">
        <v>70</v>
      </c>
      <c r="J6" s="44">
        <v>9</v>
      </c>
      <c r="K6" s="45"/>
      <c r="L6" s="55">
        <f t="shared" ref="L6:L42" si="0">E6-F6</f>
        <v>5</v>
      </c>
    </row>
    <row r="7" spans="1:12" x14ac:dyDescent="0.2">
      <c r="A7" s="129"/>
      <c r="B7" s="126" t="s">
        <v>33</v>
      </c>
      <c r="C7" s="127"/>
      <c r="D7" s="41">
        <v>2</v>
      </c>
      <c r="E7" s="44">
        <v>98</v>
      </c>
      <c r="F7" s="44">
        <v>97</v>
      </c>
      <c r="G7" s="44"/>
      <c r="H7" s="44">
        <v>97</v>
      </c>
      <c r="I7" s="44">
        <v>86</v>
      </c>
      <c r="J7" s="44">
        <v>1</v>
      </c>
      <c r="K7" s="45"/>
      <c r="L7" s="55">
        <f t="shared" si="0"/>
        <v>1</v>
      </c>
    </row>
    <row r="8" spans="1:12" x14ac:dyDescent="0.2">
      <c r="A8" s="129"/>
      <c r="B8" s="126" t="s">
        <v>34</v>
      </c>
      <c r="C8" s="127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">
      <c r="A9" s="129"/>
      <c r="B9" s="126" t="s">
        <v>35</v>
      </c>
      <c r="C9" s="127"/>
      <c r="D9" s="41">
        <v>4</v>
      </c>
      <c r="E9" s="44">
        <v>29</v>
      </c>
      <c r="F9" s="44">
        <v>29</v>
      </c>
      <c r="G9" s="44"/>
      <c r="H9" s="45">
        <v>28</v>
      </c>
      <c r="I9" s="44">
        <v>26</v>
      </c>
      <c r="J9" s="44">
        <v>1</v>
      </c>
      <c r="K9" s="45"/>
      <c r="L9" s="55">
        <f t="shared" si="0"/>
        <v>0</v>
      </c>
    </row>
    <row r="10" spans="1:12" x14ac:dyDescent="0.2">
      <c r="A10" s="129"/>
      <c r="B10" s="126" t="s">
        <v>36</v>
      </c>
      <c r="C10" s="127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">
      <c r="A11" s="129"/>
      <c r="B11" s="126" t="s">
        <v>37</v>
      </c>
      <c r="C11" s="127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29"/>
      <c r="B12" s="126" t="s">
        <v>38</v>
      </c>
      <c r="C12" s="127"/>
      <c r="D12" s="41">
        <v>7</v>
      </c>
      <c r="E12" s="44"/>
      <c r="F12" s="44"/>
      <c r="G12" s="44"/>
      <c r="H12" s="44"/>
      <c r="I12" s="44"/>
      <c r="J12" s="44"/>
      <c r="K12" s="45"/>
      <c r="L12" s="55">
        <f t="shared" si="0"/>
        <v>0</v>
      </c>
    </row>
    <row r="13" spans="1:12" x14ac:dyDescent="0.2">
      <c r="A13" s="129"/>
      <c r="B13" s="126" t="s">
        <v>39</v>
      </c>
      <c r="C13" s="127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 x14ac:dyDescent="0.2">
      <c r="A14" s="130"/>
      <c r="B14" s="33" t="s">
        <v>40</v>
      </c>
      <c r="C14" s="33"/>
      <c r="D14" s="41">
        <v>9</v>
      </c>
      <c r="E14" s="45">
        <f t="shared" ref="E14:K14" si="1">SUM(E6:E13)</f>
        <v>186</v>
      </c>
      <c r="F14" s="45">
        <f t="shared" si="1"/>
        <v>180</v>
      </c>
      <c r="G14" s="45">
        <f t="shared" si="1"/>
        <v>0</v>
      </c>
      <c r="H14" s="45">
        <f t="shared" si="1"/>
        <v>175</v>
      </c>
      <c r="I14" s="45">
        <f t="shared" si="1"/>
        <v>112</v>
      </c>
      <c r="J14" s="45">
        <f t="shared" si="1"/>
        <v>11</v>
      </c>
      <c r="K14" s="45">
        <f t="shared" si="1"/>
        <v>0</v>
      </c>
      <c r="L14" s="55">
        <f t="shared" si="0"/>
        <v>6</v>
      </c>
    </row>
    <row r="15" spans="1:12" ht="16.7" customHeight="1" x14ac:dyDescent="0.2">
      <c r="A15" s="128" t="s">
        <v>28</v>
      </c>
      <c r="B15" s="126" t="s">
        <v>41</v>
      </c>
      <c r="C15" s="127"/>
      <c r="D15" s="41">
        <v>10</v>
      </c>
      <c r="E15" s="45">
        <v>15</v>
      </c>
      <c r="F15" s="45">
        <v>15</v>
      </c>
      <c r="G15" s="45"/>
      <c r="H15" s="45">
        <v>15</v>
      </c>
      <c r="I15" s="45">
        <v>12</v>
      </c>
      <c r="J15" s="45"/>
      <c r="K15" s="45"/>
      <c r="L15" s="55">
        <f t="shared" si="0"/>
        <v>0</v>
      </c>
    </row>
    <row r="16" spans="1:12" x14ac:dyDescent="0.2">
      <c r="A16" s="129"/>
      <c r="B16" s="34"/>
      <c r="C16" s="37" t="s">
        <v>58</v>
      </c>
      <c r="D16" s="41">
        <v>11</v>
      </c>
      <c r="E16" s="45">
        <v>17</v>
      </c>
      <c r="F16" s="45">
        <v>14</v>
      </c>
      <c r="G16" s="45"/>
      <c r="H16" s="45">
        <v>17</v>
      </c>
      <c r="I16" s="45">
        <v>13</v>
      </c>
      <c r="J16" s="45"/>
      <c r="K16" s="45"/>
      <c r="L16" s="55">
        <f t="shared" si="0"/>
        <v>3</v>
      </c>
    </row>
    <row r="17" spans="1:12" ht="26.45" customHeight="1" x14ac:dyDescent="0.2">
      <c r="A17" s="129"/>
      <c r="B17" s="126" t="s">
        <v>42</v>
      </c>
      <c r="C17" s="127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2" customHeight="1" x14ac:dyDescent="0.2">
      <c r="A18" s="129"/>
      <c r="B18" s="126" t="s">
        <v>35</v>
      </c>
      <c r="C18" s="127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0"/>
        <v>0</v>
      </c>
    </row>
    <row r="19" spans="1:12" ht="24.2" customHeight="1" x14ac:dyDescent="0.2">
      <c r="A19" s="129"/>
      <c r="B19" s="126" t="s">
        <v>36</v>
      </c>
      <c r="C19" s="127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45" customHeight="1" x14ac:dyDescent="0.2">
      <c r="A20" s="129"/>
      <c r="B20" s="126" t="s">
        <v>43</v>
      </c>
      <c r="C20" s="127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2" customHeight="1" x14ac:dyDescent="0.2">
      <c r="A21" s="129"/>
      <c r="B21" s="126" t="s">
        <v>44</v>
      </c>
      <c r="C21" s="127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7" customHeight="1" x14ac:dyDescent="0.2">
      <c r="A22" s="130"/>
      <c r="B22" s="33" t="s">
        <v>40</v>
      </c>
      <c r="C22" s="33"/>
      <c r="D22" s="41">
        <v>17</v>
      </c>
      <c r="E22" s="45">
        <v>20</v>
      </c>
      <c r="F22" s="45">
        <v>17</v>
      </c>
      <c r="G22" s="45"/>
      <c r="H22" s="45">
        <v>20</v>
      </c>
      <c r="I22" s="45">
        <v>13</v>
      </c>
      <c r="J22" s="45"/>
      <c r="K22" s="45"/>
      <c r="L22" s="55">
        <f t="shared" si="0"/>
        <v>3</v>
      </c>
    </row>
    <row r="23" spans="1:12" ht="18.2" customHeight="1" x14ac:dyDescent="0.2">
      <c r="A23" s="137" t="s">
        <v>29</v>
      </c>
      <c r="B23" s="126" t="s">
        <v>45</v>
      </c>
      <c r="C23" s="127"/>
      <c r="D23" s="41">
        <v>18</v>
      </c>
      <c r="E23" s="45">
        <v>17</v>
      </c>
      <c r="F23" s="45">
        <v>17</v>
      </c>
      <c r="G23" s="45"/>
      <c r="H23" s="45">
        <v>17</v>
      </c>
      <c r="I23" s="45">
        <v>16</v>
      </c>
      <c r="J23" s="45"/>
      <c r="K23" s="45"/>
      <c r="L23" s="55">
        <f t="shared" si="0"/>
        <v>0</v>
      </c>
    </row>
    <row r="24" spans="1:12" ht="22.7" customHeight="1" x14ac:dyDescent="0.2">
      <c r="A24" s="137"/>
      <c r="B24" s="126" t="s">
        <v>42</v>
      </c>
      <c r="C24" s="127"/>
      <c r="D24" s="41">
        <v>19</v>
      </c>
      <c r="E24" s="45">
        <v>1</v>
      </c>
      <c r="F24" s="45">
        <v>1</v>
      </c>
      <c r="G24" s="45"/>
      <c r="H24" s="45">
        <v>1</v>
      </c>
      <c r="I24" s="45"/>
      <c r="J24" s="45"/>
      <c r="K24" s="45"/>
      <c r="L24" s="55">
        <f t="shared" si="0"/>
        <v>0</v>
      </c>
    </row>
    <row r="25" spans="1:12" ht="15.95" customHeight="1" x14ac:dyDescent="0.2">
      <c r="A25" s="137"/>
      <c r="B25" s="126" t="s">
        <v>46</v>
      </c>
      <c r="C25" s="127"/>
      <c r="D25" s="41">
        <v>20</v>
      </c>
      <c r="E25" s="45">
        <v>208</v>
      </c>
      <c r="F25" s="45">
        <v>205</v>
      </c>
      <c r="G25" s="45"/>
      <c r="H25" s="45">
        <v>191</v>
      </c>
      <c r="I25" s="45">
        <v>175</v>
      </c>
      <c r="J25" s="45">
        <v>17</v>
      </c>
      <c r="K25" s="45"/>
      <c r="L25" s="55">
        <f t="shared" si="0"/>
        <v>3</v>
      </c>
    </row>
    <row r="26" spans="1:12" ht="14.45" customHeight="1" x14ac:dyDescent="0.2">
      <c r="A26" s="137"/>
      <c r="B26" s="35"/>
      <c r="C26" s="37" t="s">
        <v>59</v>
      </c>
      <c r="D26" s="41">
        <v>21</v>
      </c>
      <c r="E26" s="45">
        <v>209</v>
      </c>
      <c r="F26" s="45">
        <v>178</v>
      </c>
      <c r="G26" s="45">
        <v>1</v>
      </c>
      <c r="H26" s="45">
        <v>192</v>
      </c>
      <c r="I26" s="45">
        <v>161</v>
      </c>
      <c r="J26" s="45">
        <v>17</v>
      </c>
      <c r="K26" s="45">
        <v>1</v>
      </c>
      <c r="L26" s="55">
        <f t="shared" si="0"/>
        <v>31</v>
      </c>
    </row>
    <row r="27" spans="1:12" ht="17.45" customHeight="1" x14ac:dyDescent="0.2">
      <c r="A27" s="137"/>
      <c r="B27" s="126" t="s">
        <v>47</v>
      </c>
      <c r="C27" s="127"/>
      <c r="D27" s="41">
        <v>22</v>
      </c>
      <c r="E27" s="45">
        <v>34</v>
      </c>
      <c r="F27" s="45">
        <v>34</v>
      </c>
      <c r="G27" s="45"/>
      <c r="H27" s="45">
        <v>34</v>
      </c>
      <c r="I27" s="45">
        <v>27</v>
      </c>
      <c r="J27" s="45"/>
      <c r="K27" s="45"/>
      <c r="L27" s="55">
        <f t="shared" si="0"/>
        <v>0</v>
      </c>
    </row>
    <row r="28" spans="1:12" ht="18.2" customHeight="1" x14ac:dyDescent="0.2">
      <c r="A28" s="137"/>
      <c r="B28" s="35"/>
      <c r="C28" s="37" t="s">
        <v>60</v>
      </c>
      <c r="D28" s="41">
        <v>23</v>
      </c>
      <c r="E28" s="45">
        <v>28</v>
      </c>
      <c r="F28" s="45">
        <v>27</v>
      </c>
      <c r="G28" s="45"/>
      <c r="H28" s="45">
        <v>28</v>
      </c>
      <c r="I28" s="45">
        <v>24</v>
      </c>
      <c r="J28" s="45"/>
      <c r="K28" s="45"/>
      <c r="L28" s="55">
        <f t="shared" si="0"/>
        <v>1</v>
      </c>
    </row>
    <row r="29" spans="1:12" ht="18.2" customHeight="1" x14ac:dyDescent="0.2">
      <c r="A29" s="137"/>
      <c r="B29" s="126" t="s">
        <v>48</v>
      </c>
      <c r="C29" s="127"/>
      <c r="D29" s="41">
        <v>24</v>
      </c>
      <c r="E29" s="45">
        <v>7</v>
      </c>
      <c r="F29" s="45">
        <v>6</v>
      </c>
      <c r="G29" s="45"/>
      <c r="H29" s="45">
        <v>6</v>
      </c>
      <c r="I29" s="45">
        <v>4</v>
      </c>
      <c r="J29" s="45">
        <v>1</v>
      </c>
      <c r="K29" s="45"/>
      <c r="L29" s="55">
        <f t="shared" si="0"/>
        <v>1</v>
      </c>
    </row>
    <row r="30" spans="1:12" ht="26.45" customHeight="1" x14ac:dyDescent="0.2">
      <c r="A30" s="137"/>
      <c r="B30" s="126" t="s">
        <v>49</v>
      </c>
      <c r="C30" s="127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2" customHeight="1" x14ac:dyDescent="0.2">
      <c r="A31" s="137"/>
      <c r="B31" s="126" t="s">
        <v>43</v>
      </c>
      <c r="C31" s="127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2" customHeight="1" x14ac:dyDescent="0.2">
      <c r="A32" s="137"/>
      <c r="B32" s="131" t="s">
        <v>50</v>
      </c>
      <c r="C32" s="132"/>
      <c r="D32" s="41">
        <v>27</v>
      </c>
      <c r="E32" s="45"/>
      <c r="F32" s="45"/>
      <c r="G32" s="45"/>
      <c r="H32" s="45"/>
      <c r="I32" s="45"/>
      <c r="J32" s="45"/>
      <c r="K32" s="45"/>
      <c r="L32" s="55">
        <f t="shared" si="0"/>
        <v>0</v>
      </c>
    </row>
    <row r="33" spans="1:12" ht="26.45" customHeight="1" x14ac:dyDescent="0.2">
      <c r="A33" s="137"/>
      <c r="B33" s="131" t="s">
        <v>51</v>
      </c>
      <c r="C33" s="132"/>
      <c r="D33" s="41">
        <v>28</v>
      </c>
      <c r="E33" s="45">
        <v>10</v>
      </c>
      <c r="F33" s="45">
        <v>10</v>
      </c>
      <c r="G33" s="45"/>
      <c r="H33" s="45">
        <v>10</v>
      </c>
      <c r="I33" s="45">
        <v>9</v>
      </c>
      <c r="J33" s="45"/>
      <c r="K33" s="45"/>
      <c r="L33" s="55">
        <f t="shared" si="0"/>
        <v>0</v>
      </c>
    </row>
    <row r="34" spans="1:12" ht="40.700000000000003" customHeight="1" x14ac:dyDescent="0.2">
      <c r="A34" s="137"/>
      <c r="B34" s="126" t="s">
        <v>52</v>
      </c>
      <c r="C34" s="127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2" customHeight="1" x14ac:dyDescent="0.2">
      <c r="A35" s="137"/>
      <c r="B35" s="126" t="s">
        <v>53</v>
      </c>
      <c r="C35" s="127"/>
      <c r="D35" s="41">
        <v>30</v>
      </c>
      <c r="E35" s="45"/>
      <c r="F35" s="45"/>
      <c r="G35" s="45"/>
      <c r="H35" s="45"/>
      <c r="I35" s="45"/>
      <c r="J35" s="45"/>
      <c r="K35" s="45"/>
      <c r="L35" s="55">
        <f t="shared" si="0"/>
        <v>0</v>
      </c>
    </row>
    <row r="36" spans="1:12" ht="40.700000000000003" customHeight="1" x14ac:dyDescent="0.2">
      <c r="A36" s="137"/>
      <c r="B36" s="126" t="s">
        <v>54</v>
      </c>
      <c r="C36" s="127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5" customHeight="1" x14ac:dyDescent="0.2">
      <c r="A37" s="137"/>
      <c r="B37" s="33" t="s">
        <v>40</v>
      </c>
      <c r="C37" s="33"/>
      <c r="D37" s="41">
        <v>32</v>
      </c>
      <c r="E37" s="45">
        <v>312</v>
      </c>
      <c r="F37" s="45">
        <v>278</v>
      </c>
      <c r="G37" s="45">
        <v>1</v>
      </c>
      <c r="H37" s="45">
        <v>277</v>
      </c>
      <c r="I37" s="45">
        <v>214</v>
      </c>
      <c r="J37" s="45">
        <v>35</v>
      </c>
      <c r="K37" s="45">
        <v>1</v>
      </c>
      <c r="L37" s="55">
        <f t="shared" si="0"/>
        <v>34</v>
      </c>
    </row>
    <row r="38" spans="1:12" x14ac:dyDescent="0.2">
      <c r="A38" s="135" t="s">
        <v>30</v>
      </c>
      <c r="B38" s="136" t="s">
        <v>55</v>
      </c>
      <c r="C38" s="136"/>
      <c r="D38" s="41">
        <v>33</v>
      </c>
      <c r="E38" s="45">
        <v>245</v>
      </c>
      <c r="F38" s="45">
        <v>243</v>
      </c>
      <c r="G38" s="45"/>
      <c r="H38" s="45">
        <v>243</v>
      </c>
      <c r="I38" s="45" t="s">
        <v>70</v>
      </c>
      <c r="J38" s="45">
        <v>2</v>
      </c>
      <c r="K38" s="45"/>
      <c r="L38" s="55">
        <f t="shared" si="0"/>
        <v>2</v>
      </c>
    </row>
    <row r="39" spans="1:12" ht="16.7" customHeight="1" x14ac:dyDescent="0.2">
      <c r="A39" s="135"/>
      <c r="B39" s="133" t="s">
        <v>56</v>
      </c>
      <c r="C39" s="134"/>
      <c r="D39" s="41">
        <v>34</v>
      </c>
      <c r="E39" s="45">
        <v>2</v>
      </c>
      <c r="F39" s="45">
        <v>2</v>
      </c>
      <c r="G39" s="45"/>
      <c r="H39" s="45">
        <v>2</v>
      </c>
      <c r="I39" s="45" t="s">
        <v>70</v>
      </c>
      <c r="J39" s="45"/>
      <c r="K39" s="45"/>
      <c r="L39" s="55">
        <f t="shared" si="0"/>
        <v>0</v>
      </c>
    </row>
    <row r="40" spans="1:12" ht="26.45" customHeight="1" x14ac:dyDescent="0.2">
      <c r="A40" s="135"/>
      <c r="B40" s="136" t="s">
        <v>57</v>
      </c>
      <c r="C40" s="136"/>
      <c r="D40" s="41">
        <v>35</v>
      </c>
      <c r="E40" s="45">
        <v>3</v>
      </c>
      <c r="F40" s="45">
        <v>3</v>
      </c>
      <c r="G40" s="45"/>
      <c r="H40" s="45">
        <v>3</v>
      </c>
      <c r="I40" s="45">
        <v>2</v>
      </c>
      <c r="J40" s="45"/>
      <c r="K40" s="45"/>
      <c r="L40" s="55">
        <f t="shared" si="0"/>
        <v>0</v>
      </c>
    </row>
    <row r="41" spans="1:12" ht="17.45" customHeight="1" x14ac:dyDescent="0.2">
      <c r="A41" s="135"/>
      <c r="B41" s="33" t="s">
        <v>40</v>
      </c>
      <c r="C41" s="38"/>
      <c r="D41" s="41">
        <v>36</v>
      </c>
      <c r="E41" s="45">
        <f>E38+E40</f>
        <v>248</v>
      </c>
      <c r="F41" s="45">
        <f>F38+F40</f>
        <v>246</v>
      </c>
      <c r="G41" s="45">
        <f>G38+G40</f>
        <v>0</v>
      </c>
      <c r="H41" s="45">
        <f>H38+H40</f>
        <v>246</v>
      </c>
      <c r="I41" s="45">
        <f>I40</f>
        <v>2</v>
      </c>
      <c r="J41" s="45">
        <f>J38+J40</f>
        <v>2</v>
      </c>
      <c r="K41" s="45">
        <f>K38+K40</f>
        <v>0</v>
      </c>
      <c r="L41" s="55">
        <f t="shared" si="0"/>
        <v>2</v>
      </c>
    </row>
    <row r="42" spans="1:12" ht="15.95" customHeight="1" x14ac:dyDescent="0.2">
      <c r="A42" s="135" t="s">
        <v>31</v>
      </c>
      <c r="B42" s="135"/>
      <c r="C42" s="135"/>
      <c r="D42" s="41">
        <v>37</v>
      </c>
      <c r="E42" s="45">
        <f t="shared" ref="E42:K42" si="2">E14+E22+E37+E41</f>
        <v>766</v>
      </c>
      <c r="F42" s="45">
        <f t="shared" si="2"/>
        <v>721</v>
      </c>
      <c r="G42" s="45">
        <f t="shared" si="2"/>
        <v>1</v>
      </c>
      <c r="H42" s="45">
        <f t="shared" si="2"/>
        <v>718</v>
      </c>
      <c r="I42" s="45">
        <f t="shared" si="2"/>
        <v>341</v>
      </c>
      <c r="J42" s="45">
        <f t="shared" si="2"/>
        <v>48</v>
      </c>
      <c r="K42" s="45">
        <f t="shared" si="2"/>
        <v>1</v>
      </c>
      <c r="L42" s="55">
        <f t="shared" si="0"/>
        <v>45</v>
      </c>
    </row>
    <row r="43" spans="1:12" ht="15.95" customHeight="1" x14ac:dyDescent="0.25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Вільшанський районний суд Кіровоградської області, 
Початок періоду: 01.01.2017, Кінець періоду: 31.12.2017&amp;LDB7B6B0C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43" t="s">
        <v>73</v>
      </c>
      <c r="B1" s="143"/>
      <c r="C1" s="143"/>
      <c r="D1" s="143"/>
      <c r="E1" s="56"/>
      <c r="F1" s="49"/>
      <c r="G1" s="49"/>
    </row>
    <row r="2" spans="1:8" ht="22.7" customHeight="1" x14ac:dyDescent="0.2">
      <c r="A2" s="140" t="s">
        <v>25</v>
      </c>
      <c r="B2" s="140"/>
      <c r="C2" s="140"/>
      <c r="D2" s="140"/>
      <c r="E2" s="140"/>
      <c r="F2" s="31" t="s">
        <v>121</v>
      </c>
      <c r="G2" s="31" t="s">
        <v>122</v>
      </c>
      <c r="H2" s="28"/>
    </row>
    <row r="3" spans="1:8" ht="17.45" customHeight="1" x14ac:dyDescent="0.2">
      <c r="A3" s="163" t="s">
        <v>27</v>
      </c>
      <c r="B3" s="153" t="s">
        <v>75</v>
      </c>
      <c r="C3" s="153"/>
      <c r="D3" s="153"/>
      <c r="E3" s="153"/>
      <c r="F3" s="39">
        <v>1</v>
      </c>
      <c r="G3" s="45"/>
      <c r="H3" s="28"/>
    </row>
    <row r="4" spans="1:8" ht="17.45" customHeight="1" x14ac:dyDescent="0.2">
      <c r="A4" s="164"/>
      <c r="B4" s="57"/>
      <c r="C4" s="166" t="s">
        <v>86</v>
      </c>
      <c r="D4" s="166"/>
      <c r="E4" s="167"/>
      <c r="F4" s="39">
        <v>2</v>
      </c>
      <c r="G4" s="45"/>
      <c r="H4" s="28"/>
    </row>
    <row r="5" spans="1:8" ht="17.45" customHeight="1" x14ac:dyDescent="0.2">
      <c r="A5" s="164"/>
      <c r="B5" s="155" t="s">
        <v>76</v>
      </c>
      <c r="C5" s="156"/>
      <c r="D5" s="156"/>
      <c r="E5" s="157"/>
      <c r="F5" s="39">
        <v>3</v>
      </c>
      <c r="G5" s="45">
        <v>9</v>
      </c>
      <c r="H5" s="28"/>
    </row>
    <row r="6" spans="1:8" ht="17.45" customHeight="1" x14ac:dyDescent="0.2">
      <c r="A6" s="164"/>
      <c r="B6" s="145" t="s">
        <v>77</v>
      </c>
      <c r="C6" s="148" t="s">
        <v>87</v>
      </c>
      <c r="D6" s="148"/>
      <c r="E6" s="148"/>
      <c r="F6" s="39">
        <v>4</v>
      </c>
      <c r="G6" s="45">
        <v>4</v>
      </c>
      <c r="H6" s="28"/>
    </row>
    <row r="7" spans="1:8" ht="25.7" customHeight="1" x14ac:dyDescent="0.2">
      <c r="A7" s="164"/>
      <c r="B7" s="154"/>
      <c r="C7" s="148" t="s">
        <v>88</v>
      </c>
      <c r="D7" s="148"/>
      <c r="E7" s="148"/>
      <c r="F7" s="39">
        <v>5</v>
      </c>
      <c r="G7" s="45"/>
      <c r="H7" s="28"/>
    </row>
    <row r="8" spans="1:8" ht="18.95" customHeight="1" x14ac:dyDescent="0.2">
      <c r="A8" s="164"/>
      <c r="B8" s="154"/>
      <c r="C8" s="145" t="s">
        <v>89</v>
      </c>
      <c r="D8" s="148" t="s">
        <v>116</v>
      </c>
      <c r="E8" s="148"/>
      <c r="F8" s="39">
        <v>6</v>
      </c>
      <c r="G8" s="45"/>
      <c r="H8" s="28"/>
    </row>
    <row r="9" spans="1:8" ht="18.95" customHeight="1" x14ac:dyDescent="0.2">
      <c r="A9" s="164"/>
      <c r="B9" s="154"/>
      <c r="C9" s="145"/>
      <c r="D9" s="148" t="s">
        <v>110</v>
      </c>
      <c r="E9" s="148"/>
      <c r="F9" s="39">
        <v>7</v>
      </c>
      <c r="G9" s="45"/>
      <c r="H9" s="28"/>
    </row>
    <row r="10" spans="1:8" ht="18.95" customHeight="1" x14ac:dyDescent="0.2">
      <c r="A10" s="164"/>
      <c r="B10" s="154"/>
      <c r="C10" s="145"/>
      <c r="D10" s="148" t="s">
        <v>111</v>
      </c>
      <c r="E10" s="148"/>
      <c r="F10" s="39">
        <v>8</v>
      </c>
      <c r="G10" s="45"/>
      <c r="H10" s="28"/>
    </row>
    <row r="11" spans="1:8" ht="18.95" customHeight="1" x14ac:dyDescent="0.2">
      <c r="A11" s="164"/>
      <c r="B11" s="158" t="s">
        <v>78</v>
      </c>
      <c r="C11" s="158"/>
      <c r="D11" s="158"/>
      <c r="E11" s="58" t="s">
        <v>119</v>
      </c>
      <c r="F11" s="39">
        <v>9</v>
      </c>
      <c r="G11" s="45"/>
      <c r="H11" s="28"/>
    </row>
    <row r="12" spans="1:8" ht="19.7" customHeight="1" x14ac:dyDescent="0.2">
      <c r="A12" s="164"/>
      <c r="B12" s="158"/>
      <c r="C12" s="158"/>
      <c r="D12" s="158"/>
      <c r="E12" s="58" t="s">
        <v>120</v>
      </c>
      <c r="F12" s="39">
        <v>10</v>
      </c>
      <c r="G12" s="45"/>
      <c r="H12" s="28"/>
    </row>
    <row r="13" spans="1:8" ht="26.45" customHeight="1" x14ac:dyDescent="0.2">
      <c r="A13" s="164"/>
      <c r="B13" s="140" t="s">
        <v>79</v>
      </c>
      <c r="C13" s="146" t="s">
        <v>90</v>
      </c>
      <c r="D13" s="149"/>
      <c r="E13" s="147"/>
      <c r="F13" s="39">
        <v>11</v>
      </c>
      <c r="G13" s="45">
        <v>2</v>
      </c>
      <c r="H13" s="28"/>
    </row>
    <row r="14" spans="1:8" ht="12.2" customHeight="1" x14ac:dyDescent="0.2">
      <c r="A14" s="164"/>
      <c r="B14" s="140"/>
      <c r="C14" s="148" t="s">
        <v>91</v>
      </c>
      <c r="D14" s="148"/>
      <c r="E14" s="148"/>
      <c r="F14" s="39">
        <v>12</v>
      </c>
      <c r="G14" s="45">
        <v>12</v>
      </c>
      <c r="H14" s="28"/>
    </row>
    <row r="15" spans="1:8" ht="12.2" customHeight="1" x14ac:dyDescent="0.2">
      <c r="A15" s="164"/>
      <c r="B15" s="140"/>
      <c r="C15" s="148" t="s">
        <v>92</v>
      </c>
      <c r="D15" s="148"/>
      <c r="E15" s="148"/>
      <c r="F15" s="39">
        <v>13</v>
      </c>
      <c r="G15" s="45"/>
      <c r="H15" s="28"/>
    </row>
    <row r="16" spans="1:8" ht="12.2" customHeight="1" x14ac:dyDescent="0.2">
      <c r="A16" s="164"/>
      <c r="B16" s="140"/>
      <c r="C16" s="159" t="s">
        <v>93</v>
      </c>
      <c r="D16" s="159"/>
      <c r="E16" s="159"/>
      <c r="F16" s="39">
        <v>14</v>
      </c>
      <c r="G16" s="45"/>
      <c r="H16" s="28"/>
    </row>
    <row r="17" spans="1:8" ht="12.2" customHeight="1" x14ac:dyDescent="0.2">
      <c r="A17" s="164"/>
      <c r="B17" s="140"/>
      <c r="C17" s="159" t="s">
        <v>94</v>
      </c>
      <c r="D17" s="159"/>
      <c r="E17" s="159"/>
      <c r="F17" s="39">
        <v>15</v>
      </c>
      <c r="G17" s="45">
        <v>2</v>
      </c>
      <c r="H17" s="28"/>
    </row>
    <row r="18" spans="1:8" ht="12.2" customHeight="1" x14ac:dyDescent="0.2">
      <c r="A18" s="164"/>
      <c r="B18" s="140"/>
      <c r="C18" s="148" t="s">
        <v>95</v>
      </c>
      <c r="D18" s="148"/>
      <c r="E18" s="148"/>
      <c r="F18" s="39">
        <v>16</v>
      </c>
      <c r="G18" s="45">
        <v>13</v>
      </c>
      <c r="H18" s="28"/>
    </row>
    <row r="19" spans="1:8" ht="12.2" customHeight="1" x14ac:dyDescent="0.2">
      <c r="A19" s="164"/>
      <c r="B19" s="140"/>
      <c r="C19" s="148" t="s">
        <v>96</v>
      </c>
      <c r="D19" s="148"/>
      <c r="E19" s="148"/>
      <c r="F19" s="39">
        <v>17</v>
      </c>
      <c r="G19" s="45"/>
      <c r="H19" s="28"/>
    </row>
    <row r="20" spans="1:8" ht="12.2" customHeight="1" x14ac:dyDescent="0.2">
      <c r="A20" s="164"/>
      <c r="B20" s="140"/>
      <c r="C20" s="159" t="s">
        <v>97</v>
      </c>
      <c r="D20" s="159"/>
      <c r="E20" s="159"/>
      <c r="F20" s="39">
        <v>18</v>
      </c>
      <c r="G20" s="45">
        <v>33</v>
      </c>
      <c r="H20" s="28"/>
    </row>
    <row r="21" spans="1:8" ht="12.2" customHeight="1" x14ac:dyDescent="0.2">
      <c r="A21" s="164"/>
      <c r="B21" s="160" t="s">
        <v>80</v>
      </c>
      <c r="C21" s="60" t="s">
        <v>98</v>
      </c>
      <c r="D21" s="63"/>
      <c r="E21" s="67"/>
      <c r="F21" s="39">
        <v>19</v>
      </c>
      <c r="G21" s="45"/>
      <c r="H21" s="28"/>
    </row>
    <row r="22" spans="1:8" ht="12.2" customHeight="1" x14ac:dyDescent="0.2">
      <c r="A22" s="164"/>
      <c r="B22" s="161"/>
      <c r="C22" s="61" t="s">
        <v>99</v>
      </c>
      <c r="D22" s="64"/>
      <c r="E22" s="68"/>
      <c r="F22" s="39">
        <v>20</v>
      </c>
      <c r="G22" s="45"/>
      <c r="H22" s="28"/>
    </row>
    <row r="23" spans="1:8" ht="12.2" customHeight="1" x14ac:dyDescent="0.2">
      <c r="A23" s="164"/>
      <c r="B23" s="161"/>
      <c r="C23" s="60" t="s">
        <v>100</v>
      </c>
      <c r="D23" s="63"/>
      <c r="E23" s="67"/>
      <c r="F23" s="39">
        <v>21</v>
      </c>
      <c r="G23" s="45">
        <v>3</v>
      </c>
      <c r="H23" s="28"/>
    </row>
    <row r="24" spans="1:8" ht="12.2" customHeight="1" x14ac:dyDescent="0.2">
      <c r="A24" s="164"/>
      <c r="B24" s="161"/>
      <c r="C24" s="61" t="s">
        <v>101</v>
      </c>
      <c r="D24" s="64"/>
      <c r="E24" s="68"/>
      <c r="F24" s="39">
        <v>22</v>
      </c>
      <c r="G24" s="45">
        <v>1</v>
      </c>
      <c r="H24" s="28"/>
    </row>
    <row r="25" spans="1:8" ht="12.2" customHeight="1" x14ac:dyDescent="0.2">
      <c r="A25" s="164"/>
      <c r="B25" s="161"/>
      <c r="C25" s="61" t="s">
        <v>102</v>
      </c>
      <c r="D25" s="64"/>
      <c r="E25" s="68"/>
      <c r="F25" s="39">
        <v>23</v>
      </c>
      <c r="G25" s="45"/>
      <c r="H25" s="28"/>
    </row>
    <row r="26" spans="1:8" ht="12.2" customHeight="1" x14ac:dyDescent="0.2">
      <c r="A26" s="164"/>
      <c r="B26" s="161"/>
      <c r="C26" s="59" t="s">
        <v>103</v>
      </c>
      <c r="D26" s="65"/>
      <c r="E26" s="65"/>
      <c r="F26" s="39">
        <v>24</v>
      </c>
      <c r="G26" s="45"/>
      <c r="H26" s="28"/>
    </row>
    <row r="27" spans="1:8" ht="12.2" customHeight="1" x14ac:dyDescent="0.2">
      <c r="A27" s="165"/>
      <c r="B27" s="162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 x14ac:dyDescent="0.2">
      <c r="A28" s="163" t="s">
        <v>28</v>
      </c>
      <c r="B28" s="155" t="s">
        <v>81</v>
      </c>
      <c r="C28" s="156"/>
      <c r="D28" s="156"/>
      <c r="E28" s="157"/>
      <c r="F28" s="39">
        <v>26</v>
      </c>
      <c r="G28" s="45"/>
      <c r="H28" s="28"/>
    </row>
    <row r="29" spans="1:8" ht="12.2" customHeight="1" x14ac:dyDescent="0.2">
      <c r="A29" s="164"/>
      <c r="B29" s="145" t="s">
        <v>82</v>
      </c>
      <c r="C29" s="146" t="s">
        <v>105</v>
      </c>
      <c r="D29" s="149"/>
      <c r="E29" s="147"/>
      <c r="F29" s="39">
        <v>27</v>
      </c>
      <c r="G29" s="45"/>
      <c r="H29" s="28"/>
    </row>
    <row r="30" spans="1:8" ht="12.2" customHeight="1" x14ac:dyDescent="0.2">
      <c r="A30" s="164"/>
      <c r="B30" s="145"/>
      <c r="C30" s="139" t="s">
        <v>106</v>
      </c>
      <c r="D30" s="146" t="s">
        <v>117</v>
      </c>
      <c r="E30" s="147"/>
      <c r="F30" s="39">
        <v>28</v>
      </c>
      <c r="G30" s="45"/>
      <c r="H30" s="28"/>
    </row>
    <row r="31" spans="1:8" ht="12.2" customHeight="1" x14ac:dyDescent="0.2">
      <c r="A31" s="164"/>
      <c r="B31" s="145"/>
      <c r="C31" s="139"/>
      <c r="D31" s="146" t="s">
        <v>118</v>
      </c>
      <c r="E31" s="147"/>
      <c r="F31" s="39">
        <v>29</v>
      </c>
      <c r="G31" s="45"/>
      <c r="H31" s="28"/>
    </row>
    <row r="32" spans="1:8" ht="12.2" customHeight="1" x14ac:dyDescent="0.2">
      <c r="A32" s="164"/>
      <c r="B32" s="145"/>
      <c r="C32" s="146" t="s">
        <v>107</v>
      </c>
      <c r="D32" s="149"/>
      <c r="E32" s="147"/>
      <c r="F32" s="39">
        <v>30</v>
      </c>
      <c r="G32" s="45"/>
      <c r="H32" s="28"/>
    </row>
    <row r="33" spans="1:8" ht="12.2" customHeight="1" x14ac:dyDescent="0.2">
      <c r="A33" s="164"/>
      <c r="B33" s="145"/>
      <c r="C33" s="146" t="s">
        <v>108</v>
      </c>
      <c r="D33" s="149"/>
      <c r="E33" s="147"/>
      <c r="F33" s="39">
        <v>31</v>
      </c>
      <c r="G33" s="45"/>
      <c r="H33" s="28"/>
    </row>
    <row r="34" spans="1:8" ht="12.2" customHeight="1" x14ac:dyDescent="0.2">
      <c r="A34" s="164"/>
      <c r="B34" s="145" t="s">
        <v>83</v>
      </c>
      <c r="C34" s="146" t="s">
        <v>109</v>
      </c>
      <c r="D34" s="149"/>
      <c r="E34" s="147"/>
      <c r="F34" s="39">
        <v>32</v>
      </c>
      <c r="G34" s="45"/>
      <c r="H34" s="28"/>
    </row>
    <row r="35" spans="1:8" ht="12.2" customHeight="1" x14ac:dyDescent="0.2">
      <c r="A35" s="164"/>
      <c r="B35" s="145"/>
      <c r="C35" s="146" t="s">
        <v>110</v>
      </c>
      <c r="D35" s="149"/>
      <c r="E35" s="147"/>
      <c r="F35" s="39">
        <v>33</v>
      </c>
      <c r="G35" s="45"/>
      <c r="H35" s="28"/>
    </row>
    <row r="36" spans="1:8" ht="12.2" customHeight="1" x14ac:dyDescent="0.2">
      <c r="A36" s="164"/>
      <c r="B36" s="145"/>
      <c r="C36" s="146" t="s">
        <v>111</v>
      </c>
      <c r="D36" s="149"/>
      <c r="E36" s="147"/>
      <c r="F36" s="39">
        <v>34</v>
      </c>
      <c r="G36" s="45"/>
      <c r="H36" s="28"/>
    </row>
    <row r="37" spans="1:8" ht="12.2" customHeight="1" x14ac:dyDescent="0.2">
      <c r="A37" s="164"/>
      <c r="B37" s="150" t="s">
        <v>84</v>
      </c>
      <c r="C37" s="151"/>
      <c r="D37" s="151"/>
      <c r="E37" s="152"/>
      <c r="F37" s="39">
        <v>35</v>
      </c>
      <c r="G37" s="45">
        <f>SUM(G38:G41)</f>
        <v>0</v>
      </c>
      <c r="H37" s="28"/>
    </row>
    <row r="38" spans="1:8" ht="12.2" customHeight="1" x14ac:dyDescent="0.2">
      <c r="A38" s="164"/>
      <c r="B38" s="171" t="s">
        <v>85</v>
      </c>
      <c r="C38" s="168" t="s">
        <v>112</v>
      </c>
      <c r="D38" s="169"/>
      <c r="E38" s="170"/>
      <c r="F38" s="39">
        <v>36</v>
      </c>
      <c r="G38" s="45"/>
      <c r="H38" s="28"/>
    </row>
    <row r="39" spans="1:8" ht="12.2" customHeight="1" x14ac:dyDescent="0.2">
      <c r="A39" s="164"/>
      <c r="B39" s="172"/>
      <c r="C39" s="168" t="s">
        <v>113</v>
      </c>
      <c r="D39" s="169"/>
      <c r="E39" s="170"/>
      <c r="F39" s="39">
        <v>37</v>
      </c>
      <c r="G39" s="45"/>
      <c r="H39" s="28"/>
    </row>
    <row r="40" spans="1:8" ht="12.2" customHeight="1" x14ac:dyDescent="0.2">
      <c r="A40" s="164"/>
      <c r="B40" s="172"/>
      <c r="C40" s="168" t="s">
        <v>114</v>
      </c>
      <c r="D40" s="169"/>
      <c r="E40" s="170"/>
      <c r="F40" s="39">
        <v>38</v>
      </c>
      <c r="G40" s="45"/>
      <c r="H40" s="28"/>
    </row>
    <row r="41" spans="1:8" ht="12.2" customHeight="1" x14ac:dyDescent="0.2">
      <c r="A41" s="165"/>
      <c r="B41" s="173"/>
      <c r="C41" s="168" t="s">
        <v>115</v>
      </c>
      <c r="D41" s="169"/>
      <c r="E41" s="170"/>
      <c r="F41" s="39">
        <v>39</v>
      </c>
      <c r="G41" s="45"/>
      <c r="H41" s="28"/>
    </row>
    <row r="42" spans="1:8" ht="27.2" customHeight="1" x14ac:dyDescent="0.2">
      <c r="A42" s="142" t="s">
        <v>74</v>
      </c>
      <c r="B42" s="153" t="s">
        <v>81</v>
      </c>
      <c r="C42" s="153"/>
      <c r="D42" s="153"/>
      <c r="E42" s="153"/>
      <c r="F42" s="39">
        <v>40</v>
      </c>
      <c r="G42" s="45">
        <v>14</v>
      </c>
      <c r="H42" s="28"/>
    </row>
    <row r="43" spans="1:8" ht="12.2" customHeight="1" x14ac:dyDescent="0.2">
      <c r="A43" s="142"/>
      <c r="B43" s="145" t="s">
        <v>82</v>
      </c>
      <c r="C43" s="148" t="s">
        <v>105</v>
      </c>
      <c r="D43" s="148"/>
      <c r="E43" s="148"/>
      <c r="F43" s="39">
        <v>41</v>
      </c>
      <c r="G43" s="45"/>
      <c r="H43" s="28"/>
    </row>
    <row r="44" spans="1:8" ht="12.2" customHeight="1" x14ac:dyDescent="0.2">
      <c r="A44" s="142"/>
      <c r="B44" s="145"/>
      <c r="C44" s="139" t="s">
        <v>106</v>
      </c>
      <c r="D44" s="148" t="s">
        <v>117</v>
      </c>
      <c r="E44" s="148"/>
      <c r="F44" s="39">
        <v>42</v>
      </c>
      <c r="G44" s="70"/>
      <c r="H44" s="28"/>
    </row>
    <row r="45" spans="1:8" ht="12.2" customHeight="1" x14ac:dyDescent="0.2">
      <c r="A45" s="142"/>
      <c r="B45" s="145"/>
      <c r="C45" s="139"/>
      <c r="D45" s="148" t="s">
        <v>118</v>
      </c>
      <c r="E45" s="148"/>
      <c r="F45" s="39">
        <v>43</v>
      </c>
      <c r="G45" s="45"/>
      <c r="H45" s="28"/>
    </row>
    <row r="46" spans="1:8" ht="12.2" customHeight="1" x14ac:dyDescent="0.2">
      <c r="A46" s="142"/>
      <c r="B46" s="145"/>
      <c r="C46" s="148" t="s">
        <v>107</v>
      </c>
      <c r="D46" s="148"/>
      <c r="E46" s="148"/>
      <c r="F46" s="39">
        <v>44</v>
      </c>
      <c r="G46" s="45"/>
      <c r="H46" s="28"/>
    </row>
    <row r="47" spans="1:8" ht="12.2" customHeight="1" x14ac:dyDescent="0.2">
      <c r="A47" s="142"/>
      <c r="B47" s="145"/>
      <c r="C47" s="148" t="s">
        <v>108</v>
      </c>
      <c r="D47" s="148"/>
      <c r="E47" s="148"/>
      <c r="F47" s="39">
        <v>45</v>
      </c>
      <c r="G47" s="45"/>
      <c r="H47" s="28"/>
    </row>
    <row r="48" spans="1:8" ht="12.2" customHeight="1" x14ac:dyDescent="0.2">
      <c r="A48" s="142"/>
      <c r="B48" s="145" t="s">
        <v>83</v>
      </c>
      <c r="C48" s="148" t="s">
        <v>109</v>
      </c>
      <c r="D48" s="148"/>
      <c r="E48" s="148"/>
      <c r="F48" s="39">
        <v>46</v>
      </c>
      <c r="G48" s="45">
        <v>7</v>
      </c>
      <c r="H48" s="28"/>
    </row>
    <row r="49" spans="1:8" ht="12.2" customHeight="1" x14ac:dyDescent="0.2">
      <c r="A49" s="142"/>
      <c r="B49" s="145"/>
      <c r="C49" s="148" t="s">
        <v>110</v>
      </c>
      <c r="D49" s="148"/>
      <c r="E49" s="148"/>
      <c r="F49" s="39">
        <v>47</v>
      </c>
      <c r="G49" s="45"/>
      <c r="H49" s="28"/>
    </row>
    <row r="50" spans="1:8" ht="12.2" customHeight="1" x14ac:dyDescent="0.2">
      <c r="A50" s="142"/>
      <c r="B50" s="145"/>
      <c r="C50" s="148" t="s">
        <v>111</v>
      </c>
      <c r="D50" s="148"/>
      <c r="E50" s="148"/>
      <c r="F50" s="39">
        <v>48</v>
      </c>
      <c r="G50" s="45"/>
      <c r="H50" s="28"/>
    </row>
    <row r="51" spans="1:8" ht="12.2" customHeight="1" x14ac:dyDescent="0.2">
      <c r="A51" s="142"/>
      <c r="B51" s="144" t="s">
        <v>84</v>
      </c>
      <c r="C51" s="144"/>
      <c r="D51" s="144"/>
      <c r="E51" s="144"/>
      <c r="F51" s="39">
        <v>49</v>
      </c>
      <c r="G51" s="45">
        <f>SUM(G52:G55)</f>
        <v>0</v>
      </c>
      <c r="H51" s="28"/>
    </row>
    <row r="52" spans="1:8" ht="12.2" customHeight="1" x14ac:dyDescent="0.2">
      <c r="A52" s="142"/>
      <c r="B52" s="174" t="s">
        <v>85</v>
      </c>
      <c r="C52" s="159" t="s">
        <v>112</v>
      </c>
      <c r="D52" s="159"/>
      <c r="E52" s="159"/>
      <c r="F52" s="39">
        <v>50</v>
      </c>
      <c r="G52" s="45"/>
      <c r="H52" s="28"/>
    </row>
    <row r="53" spans="1:8" ht="12.2" customHeight="1" x14ac:dyDescent="0.2">
      <c r="A53" s="142"/>
      <c r="B53" s="174"/>
      <c r="C53" s="159" t="s">
        <v>113</v>
      </c>
      <c r="D53" s="159"/>
      <c r="E53" s="159"/>
      <c r="F53" s="39">
        <v>51</v>
      </c>
      <c r="G53" s="45"/>
      <c r="H53" s="28"/>
    </row>
    <row r="54" spans="1:8" ht="12.2" customHeight="1" x14ac:dyDescent="0.2">
      <c r="A54" s="142"/>
      <c r="B54" s="174"/>
      <c r="C54" s="159" t="s">
        <v>114</v>
      </c>
      <c r="D54" s="159"/>
      <c r="E54" s="159"/>
      <c r="F54" s="39">
        <v>52</v>
      </c>
      <c r="G54" s="45"/>
      <c r="H54" s="28"/>
    </row>
    <row r="55" spans="1:8" ht="12.2" customHeight="1" x14ac:dyDescent="0.2">
      <c r="A55" s="142"/>
      <c r="B55" s="174"/>
      <c r="C55" s="159" t="s">
        <v>115</v>
      </c>
      <c r="D55" s="159"/>
      <c r="E55" s="159"/>
      <c r="F55" s="39">
        <v>53</v>
      </c>
      <c r="G55" s="45"/>
      <c r="H55" s="28"/>
    </row>
    <row r="56" spans="1:8" x14ac:dyDescent="0.2">
      <c r="A56" s="42"/>
      <c r="B56" s="42"/>
      <c r="C56" s="42"/>
      <c r="D56" s="42"/>
      <c r="E56" s="42"/>
      <c r="F56" s="42"/>
      <c r="G56" s="42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Вільшанський районний суд Кіровоградської області, 
Початок періоду: 01.01.2017, Кінець періоду: 31.12.2017&amp;LDB7B6B0C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43" t="s">
        <v>123</v>
      </c>
      <c r="B1" s="143"/>
      <c r="C1" s="143"/>
      <c r="D1" s="143"/>
      <c r="E1" s="56"/>
      <c r="F1" s="56"/>
      <c r="G1" s="56"/>
      <c r="H1" s="56"/>
      <c r="I1" s="74"/>
    </row>
    <row r="2" spans="1:10" ht="18.95" customHeight="1" x14ac:dyDescent="0.2">
      <c r="A2" s="215" t="s">
        <v>25</v>
      </c>
      <c r="B2" s="216"/>
      <c r="C2" s="216"/>
      <c r="D2" s="216"/>
      <c r="E2" s="216"/>
      <c r="F2" s="216"/>
      <c r="G2" s="217"/>
      <c r="H2" s="31" t="s">
        <v>121</v>
      </c>
      <c r="I2" s="31" t="s">
        <v>122</v>
      </c>
      <c r="J2" s="28"/>
    </row>
    <row r="3" spans="1:10" x14ac:dyDescent="0.2">
      <c r="A3" s="142" t="s">
        <v>27</v>
      </c>
      <c r="B3" s="205" t="s">
        <v>135</v>
      </c>
      <c r="C3" s="206"/>
      <c r="D3" s="206"/>
      <c r="E3" s="206"/>
      <c r="F3" s="206"/>
      <c r="G3" s="207"/>
      <c r="H3" s="39">
        <v>1</v>
      </c>
      <c r="I3" s="45">
        <v>50</v>
      </c>
      <c r="J3" s="28"/>
    </row>
    <row r="4" spans="1:10" ht="14.45" customHeight="1" x14ac:dyDescent="0.2">
      <c r="A4" s="142"/>
      <c r="B4" s="171" t="s">
        <v>136</v>
      </c>
      <c r="C4" s="218" t="s">
        <v>159</v>
      </c>
      <c r="D4" s="219"/>
      <c r="E4" s="219"/>
      <c r="F4" s="219"/>
      <c r="G4" s="220"/>
      <c r="H4" s="39">
        <v>2</v>
      </c>
      <c r="I4" s="45">
        <v>26</v>
      </c>
      <c r="J4" s="28"/>
    </row>
    <row r="5" spans="1:10" ht="14.45" customHeight="1" x14ac:dyDescent="0.2">
      <c r="A5" s="142"/>
      <c r="B5" s="172"/>
      <c r="C5" s="202" t="s">
        <v>160</v>
      </c>
      <c r="D5" s="203"/>
      <c r="E5" s="203"/>
      <c r="F5" s="203"/>
      <c r="G5" s="204"/>
      <c r="H5" s="39">
        <v>3</v>
      </c>
      <c r="I5" s="45">
        <v>3</v>
      </c>
      <c r="J5" s="28"/>
    </row>
    <row r="6" spans="1:10" ht="14.45" customHeight="1" x14ac:dyDescent="0.2">
      <c r="A6" s="142"/>
      <c r="B6" s="172"/>
      <c r="C6" s="218" t="s">
        <v>161</v>
      </c>
      <c r="D6" s="219"/>
      <c r="E6" s="219"/>
      <c r="F6" s="219"/>
      <c r="G6" s="220"/>
      <c r="H6" s="39">
        <v>4</v>
      </c>
      <c r="I6" s="45"/>
      <c r="J6" s="28"/>
    </row>
    <row r="7" spans="1:10" ht="14.45" customHeight="1" x14ac:dyDescent="0.2">
      <c r="A7" s="142"/>
      <c r="B7" s="172"/>
      <c r="C7" s="218" t="s">
        <v>162</v>
      </c>
      <c r="D7" s="219"/>
      <c r="E7" s="219"/>
      <c r="F7" s="219"/>
      <c r="G7" s="220"/>
      <c r="H7" s="39">
        <v>5</v>
      </c>
      <c r="I7" s="45">
        <v>21</v>
      </c>
      <c r="J7" s="28"/>
    </row>
    <row r="8" spans="1:10" ht="14.45" customHeight="1" x14ac:dyDescent="0.2">
      <c r="A8" s="142"/>
      <c r="B8" s="172"/>
      <c r="C8" s="218" t="s">
        <v>163</v>
      </c>
      <c r="D8" s="219"/>
      <c r="E8" s="219"/>
      <c r="F8" s="219"/>
      <c r="G8" s="220"/>
      <c r="H8" s="39">
        <v>6</v>
      </c>
      <c r="I8" s="45"/>
      <c r="J8" s="28"/>
    </row>
    <row r="9" spans="1:10" ht="14.45" customHeight="1" x14ac:dyDescent="0.2">
      <c r="A9" s="142"/>
      <c r="B9" s="173"/>
      <c r="C9" s="218" t="s">
        <v>164</v>
      </c>
      <c r="D9" s="219"/>
      <c r="E9" s="219"/>
      <c r="F9" s="219"/>
      <c r="G9" s="220"/>
      <c r="H9" s="39">
        <v>7</v>
      </c>
      <c r="I9" s="45"/>
      <c r="J9" s="28"/>
    </row>
    <row r="10" spans="1:10" x14ac:dyDescent="0.2">
      <c r="A10" s="142"/>
      <c r="B10" s="199" t="s">
        <v>137</v>
      </c>
      <c r="C10" s="200"/>
      <c r="D10" s="200"/>
      <c r="E10" s="200"/>
      <c r="F10" s="200"/>
      <c r="G10" s="201"/>
      <c r="H10" s="39">
        <v>8</v>
      </c>
      <c r="I10" s="45">
        <v>1</v>
      </c>
      <c r="J10" s="28"/>
    </row>
    <row r="11" spans="1:10" x14ac:dyDescent="0.2">
      <c r="A11" s="142"/>
      <c r="B11" s="199" t="s">
        <v>138</v>
      </c>
      <c r="C11" s="200"/>
      <c r="D11" s="200"/>
      <c r="E11" s="200"/>
      <c r="F11" s="200"/>
      <c r="G11" s="201"/>
      <c r="H11" s="39">
        <v>9</v>
      </c>
      <c r="I11" s="45"/>
      <c r="J11" s="28"/>
    </row>
    <row r="12" spans="1:10" x14ac:dyDescent="0.2">
      <c r="A12" s="142"/>
      <c r="B12" s="199" t="s">
        <v>139</v>
      </c>
      <c r="C12" s="200"/>
      <c r="D12" s="200"/>
      <c r="E12" s="200"/>
      <c r="F12" s="200"/>
      <c r="G12" s="201"/>
      <c r="H12" s="39">
        <v>10</v>
      </c>
      <c r="I12" s="45">
        <v>1</v>
      </c>
      <c r="J12" s="28"/>
    </row>
    <row r="13" spans="1:10" x14ac:dyDescent="0.2">
      <c r="A13" s="142"/>
      <c r="B13" s="199" t="s">
        <v>140</v>
      </c>
      <c r="C13" s="200"/>
      <c r="D13" s="200"/>
      <c r="E13" s="200"/>
      <c r="F13" s="200"/>
      <c r="G13" s="201"/>
      <c r="H13" s="39">
        <v>11</v>
      </c>
      <c r="I13" s="45"/>
      <c r="J13" s="28"/>
    </row>
    <row r="14" spans="1:10" x14ac:dyDescent="0.2">
      <c r="A14" s="142"/>
      <c r="B14" s="212" t="s">
        <v>141</v>
      </c>
      <c r="C14" s="213"/>
      <c r="D14" s="213"/>
      <c r="E14" s="213"/>
      <c r="F14" s="213"/>
      <c r="G14" s="214"/>
      <c r="H14" s="39">
        <v>12</v>
      </c>
      <c r="I14" s="45"/>
      <c r="J14" s="28"/>
    </row>
    <row r="15" spans="1:10" x14ac:dyDescent="0.2">
      <c r="A15" s="142"/>
      <c r="B15" s="212" t="s">
        <v>142</v>
      </c>
      <c r="C15" s="213"/>
      <c r="D15" s="213"/>
      <c r="E15" s="213"/>
      <c r="F15" s="213"/>
      <c r="G15" s="214"/>
      <c r="H15" s="39">
        <v>13</v>
      </c>
      <c r="I15" s="45"/>
      <c r="J15" s="28"/>
    </row>
    <row r="16" spans="1:10" x14ac:dyDescent="0.2">
      <c r="A16" s="142"/>
      <c r="B16" s="187" t="s">
        <v>143</v>
      </c>
      <c r="C16" s="188"/>
      <c r="D16" s="188"/>
      <c r="E16" s="188"/>
      <c r="F16" s="188"/>
      <c r="G16" s="189"/>
      <c r="H16" s="39">
        <v>14</v>
      </c>
      <c r="I16" s="45"/>
      <c r="J16" s="28"/>
    </row>
    <row r="17" spans="1:10" x14ac:dyDescent="0.2">
      <c r="A17" s="142"/>
      <c r="B17" s="187" t="s">
        <v>144</v>
      </c>
      <c r="C17" s="188"/>
      <c r="D17" s="188"/>
      <c r="E17" s="188"/>
      <c r="F17" s="188"/>
      <c r="G17" s="189"/>
      <c r="H17" s="39">
        <v>15</v>
      </c>
      <c r="I17" s="45"/>
      <c r="J17" s="28"/>
    </row>
    <row r="18" spans="1:10" x14ac:dyDescent="0.2">
      <c r="A18" s="142"/>
      <c r="B18" s="199" t="s">
        <v>145</v>
      </c>
      <c r="C18" s="200"/>
      <c r="D18" s="200"/>
      <c r="E18" s="200"/>
      <c r="F18" s="200"/>
      <c r="G18" s="201"/>
      <c r="H18" s="39">
        <v>16</v>
      </c>
      <c r="I18" s="45"/>
      <c r="J18" s="28"/>
    </row>
    <row r="19" spans="1:10" x14ac:dyDescent="0.2">
      <c r="A19" s="142"/>
      <c r="B19" s="199" t="s">
        <v>146</v>
      </c>
      <c r="C19" s="200"/>
      <c r="D19" s="200"/>
      <c r="E19" s="200"/>
      <c r="F19" s="200"/>
      <c r="G19" s="201"/>
      <c r="H19" s="39">
        <v>17</v>
      </c>
      <c r="I19" s="45"/>
      <c r="J19" s="28"/>
    </row>
    <row r="20" spans="1:10" x14ac:dyDescent="0.2">
      <c r="A20" s="142"/>
      <c r="B20" s="199" t="s">
        <v>147</v>
      </c>
      <c r="C20" s="200"/>
      <c r="D20" s="200"/>
      <c r="E20" s="200"/>
      <c r="F20" s="200"/>
      <c r="G20" s="201"/>
      <c r="H20" s="39">
        <v>18</v>
      </c>
      <c r="I20" s="45">
        <v>62</v>
      </c>
      <c r="J20" s="28"/>
    </row>
    <row r="21" spans="1:10" x14ac:dyDescent="0.2">
      <c r="A21" s="142"/>
      <c r="B21" s="199" t="s">
        <v>148</v>
      </c>
      <c r="C21" s="200"/>
      <c r="D21" s="200"/>
      <c r="E21" s="200"/>
      <c r="F21" s="200"/>
      <c r="G21" s="201"/>
      <c r="H21" s="39">
        <v>19</v>
      </c>
      <c r="I21" s="45"/>
      <c r="J21" s="28"/>
    </row>
    <row r="22" spans="1:10" x14ac:dyDescent="0.2">
      <c r="A22" s="142"/>
      <c r="B22" s="199" t="s">
        <v>149</v>
      </c>
      <c r="C22" s="200"/>
      <c r="D22" s="200"/>
      <c r="E22" s="200"/>
      <c r="F22" s="200"/>
      <c r="G22" s="201"/>
      <c r="H22" s="39">
        <v>20</v>
      </c>
      <c r="I22" s="45">
        <v>9</v>
      </c>
      <c r="J22" s="28"/>
    </row>
    <row r="23" spans="1:10" x14ac:dyDescent="0.2">
      <c r="A23" s="142"/>
      <c r="B23" s="199" t="s">
        <v>150</v>
      </c>
      <c r="C23" s="200"/>
      <c r="D23" s="200"/>
      <c r="E23" s="200"/>
      <c r="F23" s="200"/>
      <c r="G23" s="201"/>
      <c r="H23" s="39">
        <v>21</v>
      </c>
      <c r="I23" s="45"/>
      <c r="J23" s="28"/>
    </row>
    <row r="24" spans="1:10" ht="26.45" customHeight="1" x14ac:dyDescent="0.2">
      <c r="A24" s="142"/>
      <c r="B24" s="155" t="s">
        <v>151</v>
      </c>
      <c r="C24" s="156"/>
      <c r="D24" s="156"/>
      <c r="E24" s="156"/>
      <c r="F24" s="156"/>
      <c r="G24" s="157"/>
      <c r="H24" s="39">
        <v>22</v>
      </c>
      <c r="I24" s="45"/>
      <c r="J24" s="28"/>
    </row>
    <row r="25" spans="1:10" ht="16.7" customHeight="1" x14ac:dyDescent="0.2">
      <c r="A25" s="142" t="s">
        <v>28</v>
      </c>
      <c r="B25" s="142" t="s">
        <v>152</v>
      </c>
      <c r="C25" s="142"/>
      <c r="D25" s="202" t="s">
        <v>167</v>
      </c>
      <c r="E25" s="203"/>
      <c r="F25" s="203"/>
      <c r="G25" s="204"/>
      <c r="H25" s="39">
        <v>23</v>
      </c>
      <c r="I25" s="45"/>
      <c r="J25" s="28"/>
    </row>
    <row r="26" spans="1:10" ht="16.7" customHeight="1" x14ac:dyDescent="0.2">
      <c r="A26" s="142"/>
      <c r="B26" s="142"/>
      <c r="C26" s="142"/>
      <c r="D26" s="202" t="s">
        <v>168</v>
      </c>
      <c r="E26" s="203"/>
      <c r="F26" s="203"/>
      <c r="G26" s="204"/>
      <c r="H26" s="39">
        <v>24</v>
      </c>
      <c r="I26" s="45">
        <v>5</v>
      </c>
      <c r="J26" s="28"/>
    </row>
    <row r="27" spans="1:10" ht="16.7" customHeight="1" x14ac:dyDescent="0.2">
      <c r="A27" s="142"/>
      <c r="B27" s="142"/>
      <c r="C27" s="142"/>
      <c r="D27" s="202" t="s">
        <v>169</v>
      </c>
      <c r="E27" s="203"/>
      <c r="F27" s="203"/>
      <c r="G27" s="204"/>
      <c r="H27" s="39">
        <v>25</v>
      </c>
      <c r="I27" s="45"/>
      <c r="J27" s="28"/>
    </row>
    <row r="28" spans="1:10" ht="14.45" customHeight="1" x14ac:dyDescent="0.2">
      <c r="A28" s="142"/>
      <c r="B28" s="142" t="s">
        <v>153</v>
      </c>
      <c r="C28" s="142"/>
      <c r="D28" s="155" t="s">
        <v>170</v>
      </c>
      <c r="E28" s="156"/>
      <c r="F28" s="156"/>
      <c r="G28" s="157"/>
      <c r="H28" s="39">
        <v>26</v>
      </c>
      <c r="I28" s="45">
        <v>18</v>
      </c>
      <c r="J28" s="28"/>
    </row>
    <row r="29" spans="1:10" ht="14.45" customHeight="1" x14ac:dyDescent="0.2">
      <c r="A29" s="142"/>
      <c r="B29" s="142"/>
      <c r="C29" s="142"/>
      <c r="D29" s="155" t="s">
        <v>171</v>
      </c>
      <c r="E29" s="156"/>
      <c r="F29" s="156"/>
      <c r="G29" s="157"/>
      <c r="H29" s="39">
        <v>27</v>
      </c>
      <c r="I29" s="45">
        <v>2</v>
      </c>
      <c r="J29" s="28"/>
    </row>
    <row r="30" spans="1:10" ht="14.45" customHeight="1" x14ac:dyDescent="0.2">
      <c r="A30" s="142"/>
      <c r="B30" s="142"/>
      <c r="C30" s="142"/>
      <c r="D30" s="202" t="s">
        <v>172</v>
      </c>
      <c r="E30" s="203"/>
      <c r="F30" s="203"/>
      <c r="G30" s="204"/>
      <c r="H30" s="39">
        <v>28</v>
      </c>
      <c r="I30" s="45"/>
      <c r="J30" s="28"/>
    </row>
    <row r="31" spans="1:10" ht="16.7" customHeight="1" x14ac:dyDescent="0.2">
      <c r="A31" s="142"/>
      <c r="B31" s="142" t="s">
        <v>154</v>
      </c>
      <c r="C31" s="142"/>
      <c r="D31" s="146" t="s">
        <v>173</v>
      </c>
      <c r="E31" s="149"/>
      <c r="F31" s="149"/>
      <c r="G31" s="147"/>
      <c r="H31" s="39">
        <v>29</v>
      </c>
      <c r="I31" s="45"/>
      <c r="J31" s="28"/>
    </row>
    <row r="32" spans="1:10" ht="16.7" customHeight="1" x14ac:dyDescent="0.2">
      <c r="A32" s="142"/>
      <c r="B32" s="142"/>
      <c r="C32" s="142"/>
      <c r="D32" s="146" t="s">
        <v>174</v>
      </c>
      <c r="E32" s="149"/>
      <c r="F32" s="149"/>
      <c r="G32" s="147"/>
      <c r="H32" s="39">
        <v>30</v>
      </c>
      <c r="I32" s="45"/>
      <c r="J32" s="28"/>
    </row>
    <row r="33" spans="1:10" x14ac:dyDescent="0.2">
      <c r="A33" s="142"/>
      <c r="B33" s="155" t="s">
        <v>155</v>
      </c>
      <c r="C33" s="156"/>
      <c r="D33" s="156"/>
      <c r="E33" s="156"/>
      <c r="F33" s="156"/>
      <c r="G33" s="157"/>
      <c r="H33" s="39">
        <v>31</v>
      </c>
      <c r="I33" s="45"/>
      <c r="J33" s="28"/>
    </row>
    <row r="34" spans="1:10" x14ac:dyDescent="0.2">
      <c r="A34" s="142"/>
      <c r="B34" s="199" t="s">
        <v>146</v>
      </c>
      <c r="C34" s="200"/>
      <c r="D34" s="200"/>
      <c r="E34" s="200"/>
      <c r="F34" s="200"/>
      <c r="G34" s="201"/>
      <c r="H34" s="39">
        <v>32</v>
      </c>
      <c r="I34" s="45">
        <v>1</v>
      </c>
      <c r="J34" s="28"/>
    </row>
    <row r="35" spans="1:10" x14ac:dyDescent="0.2">
      <c r="A35" s="142"/>
      <c r="B35" s="199" t="s">
        <v>147</v>
      </c>
      <c r="C35" s="200"/>
      <c r="D35" s="200"/>
      <c r="E35" s="200"/>
      <c r="F35" s="200"/>
      <c r="G35" s="201"/>
      <c r="H35" s="39">
        <v>33</v>
      </c>
      <c r="I35" s="45">
        <v>4</v>
      </c>
      <c r="J35" s="28"/>
    </row>
    <row r="36" spans="1:10" ht="27.2" customHeight="1" x14ac:dyDescent="0.2">
      <c r="A36" s="142"/>
      <c r="B36" s="155" t="s">
        <v>156</v>
      </c>
      <c r="C36" s="156"/>
      <c r="D36" s="156"/>
      <c r="E36" s="156"/>
      <c r="F36" s="156"/>
      <c r="G36" s="157"/>
      <c r="H36" s="39">
        <v>34</v>
      </c>
      <c r="I36" s="45"/>
      <c r="J36" s="28"/>
    </row>
    <row r="37" spans="1:10" x14ac:dyDescent="0.2">
      <c r="A37" s="142" t="s">
        <v>29</v>
      </c>
      <c r="B37" s="199" t="s">
        <v>157</v>
      </c>
      <c r="C37" s="200"/>
      <c r="D37" s="200"/>
      <c r="E37" s="200"/>
      <c r="F37" s="200"/>
      <c r="G37" s="201"/>
      <c r="H37" s="39">
        <v>35</v>
      </c>
      <c r="I37" s="45">
        <v>80</v>
      </c>
      <c r="J37" s="28"/>
    </row>
    <row r="38" spans="1:10" x14ac:dyDescent="0.2">
      <c r="A38" s="142"/>
      <c r="B38" s="142" t="s">
        <v>153</v>
      </c>
      <c r="C38" s="142"/>
      <c r="D38" s="155" t="s">
        <v>170</v>
      </c>
      <c r="E38" s="156"/>
      <c r="F38" s="156"/>
      <c r="G38" s="157"/>
      <c r="H38" s="39">
        <v>36</v>
      </c>
      <c r="I38" s="45">
        <v>254</v>
      </c>
      <c r="J38" s="28"/>
    </row>
    <row r="39" spans="1:10" x14ac:dyDescent="0.2">
      <c r="A39" s="142"/>
      <c r="B39" s="142"/>
      <c r="C39" s="142"/>
      <c r="D39" s="155" t="s">
        <v>171</v>
      </c>
      <c r="E39" s="156"/>
      <c r="F39" s="156"/>
      <c r="G39" s="157"/>
      <c r="H39" s="39">
        <v>37</v>
      </c>
      <c r="I39" s="45">
        <v>58</v>
      </c>
      <c r="J39" s="28"/>
    </row>
    <row r="40" spans="1:10" x14ac:dyDescent="0.2">
      <c r="A40" s="142"/>
      <c r="B40" s="142"/>
      <c r="C40" s="142"/>
      <c r="D40" s="202" t="s">
        <v>175</v>
      </c>
      <c r="E40" s="203"/>
      <c r="F40" s="203"/>
      <c r="G40" s="204"/>
      <c r="H40" s="39">
        <v>38</v>
      </c>
      <c r="I40" s="45">
        <v>25</v>
      </c>
      <c r="J40" s="28"/>
    </row>
    <row r="41" spans="1:10" x14ac:dyDescent="0.2">
      <c r="A41" s="142"/>
      <c r="B41" s="142" t="s">
        <v>154</v>
      </c>
      <c r="C41" s="142"/>
      <c r="D41" s="146" t="s">
        <v>173</v>
      </c>
      <c r="E41" s="149"/>
      <c r="F41" s="149"/>
      <c r="G41" s="147"/>
      <c r="H41" s="39">
        <v>39</v>
      </c>
      <c r="I41" s="45"/>
      <c r="J41" s="28"/>
    </row>
    <row r="42" spans="1:10" x14ac:dyDescent="0.2">
      <c r="A42" s="142"/>
      <c r="B42" s="142"/>
      <c r="C42" s="142"/>
      <c r="D42" s="146" t="s">
        <v>174</v>
      </c>
      <c r="E42" s="149"/>
      <c r="F42" s="149"/>
      <c r="G42" s="147"/>
      <c r="H42" s="39">
        <v>40</v>
      </c>
      <c r="I42" s="45"/>
      <c r="J42" s="28"/>
    </row>
    <row r="43" spans="1:10" x14ac:dyDescent="0.2">
      <c r="A43" s="142"/>
      <c r="B43" s="155" t="s">
        <v>155</v>
      </c>
      <c r="C43" s="156"/>
      <c r="D43" s="156"/>
      <c r="E43" s="156"/>
      <c r="F43" s="156"/>
      <c r="G43" s="157"/>
      <c r="H43" s="39">
        <v>41</v>
      </c>
      <c r="I43" s="45"/>
      <c r="J43" s="28"/>
    </row>
    <row r="44" spans="1:10" x14ac:dyDescent="0.2">
      <c r="A44" s="142"/>
      <c r="B44" s="205" t="s">
        <v>158</v>
      </c>
      <c r="C44" s="206"/>
      <c r="D44" s="206"/>
      <c r="E44" s="206"/>
      <c r="F44" s="206"/>
      <c r="G44" s="207"/>
      <c r="H44" s="39">
        <v>42</v>
      </c>
      <c r="I44" s="45">
        <v>2</v>
      </c>
      <c r="J44" s="28"/>
    </row>
    <row r="45" spans="1:10" x14ac:dyDescent="0.2">
      <c r="A45" s="142"/>
      <c r="B45" s="199" t="s">
        <v>146</v>
      </c>
      <c r="C45" s="200"/>
      <c r="D45" s="200"/>
      <c r="E45" s="200"/>
      <c r="F45" s="200"/>
      <c r="G45" s="201"/>
      <c r="H45" s="39">
        <v>43</v>
      </c>
      <c r="I45" s="45"/>
      <c r="J45" s="28"/>
    </row>
    <row r="46" spans="1:10" x14ac:dyDescent="0.2">
      <c r="A46" s="142"/>
      <c r="B46" s="199" t="s">
        <v>147</v>
      </c>
      <c r="C46" s="200"/>
      <c r="D46" s="200"/>
      <c r="E46" s="200"/>
      <c r="F46" s="200"/>
      <c r="G46" s="201"/>
      <c r="H46" s="39">
        <v>44</v>
      </c>
      <c r="I46" s="45">
        <v>9</v>
      </c>
      <c r="J46" s="28"/>
    </row>
    <row r="47" spans="1:10" ht="24.95" customHeight="1" x14ac:dyDescent="0.2">
      <c r="A47" s="142"/>
      <c r="B47" s="155" t="s">
        <v>156</v>
      </c>
      <c r="C47" s="156"/>
      <c r="D47" s="156"/>
      <c r="E47" s="156"/>
      <c r="F47" s="156"/>
      <c r="G47" s="157"/>
      <c r="H47" s="39">
        <v>45</v>
      </c>
      <c r="I47" s="45">
        <v>1</v>
      </c>
      <c r="J47" s="28"/>
    </row>
    <row r="48" spans="1:10" x14ac:dyDescent="0.2">
      <c r="A48" s="155" t="s">
        <v>124</v>
      </c>
      <c r="B48" s="156"/>
      <c r="C48" s="156"/>
      <c r="D48" s="156"/>
      <c r="E48" s="156"/>
      <c r="F48" s="156"/>
      <c r="G48" s="157"/>
      <c r="H48" s="39">
        <v>46</v>
      </c>
      <c r="I48" s="45">
        <v>220</v>
      </c>
      <c r="J48" s="28"/>
    </row>
    <row r="49" spans="1:10" ht="13.5" x14ac:dyDescent="0.2">
      <c r="A49" s="208" t="s">
        <v>125</v>
      </c>
      <c r="B49" s="209"/>
      <c r="C49" s="190" t="s">
        <v>165</v>
      </c>
      <c r="D49" s="191"/>
      <c r="E49" s="191"/>
      <c r="F49" s="191"/>
      <c r="G49" s="192"/>
      <c r="H49" s="39">
        <v>47</v>
      </c>
      <c r="I49" s="45">
        <v>819072</v>
      </c>
      <c r="J49" s="28"/>
    </row>
    <row r="50" spans="1:10" x14ac:dyDescent="0.2">
      <c r="A50" s="210"/>
      <c r="B50" s="211"/>
      <c r="C50" s="193" t="s">
        <v>166</v>
      </c>
      <c r="D50" s="194"/>
      <c r="E50" s="194"/>
      <c r="F50" s="194"/>
      <c r="G50" s="195"/>
      <c r="H50" s="39">
        <v>48</v>
      </c>
      <c r="I50" s="45">
        <v>44776</v>
      </c>
      <c r="J50" s="28"/>
    </row>
    <row r="51" spans="1:10" x14ac:dyDescent="0.2">
      <c r="A51" s="153" t="s">
        <v>126</v>
      </c>
      <c r="B51" s="153"/>
      <c r="C51" s="153"/>
      <c r="D51" s="153"/>
      <c r="E51" s="153"/>
      <c r="F51" s="153"/>
      <c r="G51" s="153"/>
      <c r="H51" s="153"/>
      <c r="I51" s="153"/>
      <c r="J51" s="28"/>
    </row>
    <row r="52" spans="1:10" ht="14.45" customHeight="1" x14ac:dyDescent="0.2">
      <c r="A52" s="196" t="s">
        <v>127</v>
      </c>
      <c r="B52" s="197"/>
      <c r="C52" s="197"/>
      <c r="D52" s="197"/>
      <c r="E52" s="197"/>
      <c r="F52" s="197"/>
      <c r="G52" s="198"/>
      <c r="H52" s="73">
        <v>49</v>
      </c>
      <c r="I52" s="45">
        <v>3</v>
      </c>
      <c r="J52" s="28"/>
    </row>
    <row r="53" spans="1:10" ht="14.45" customHeight="1" x14ac:dyDescent="0.2">
      <c r="A53" s="175" t="s">
        <v>128</v>
      </c>
      <c r="B53" s="176"/>
      <c r="C53" s="176"/>
      <c r="D53" s="176"/>
      <c r="E53" s="176"/>
      <c r="F53" s="176"/>
      <c r="G53" s="177"/>
      <c r="H53" s="73">
        <v>50</v>
      </c>
      <c r="I53" s="45">
        <v>2</v>
      </c>
      <c r="J53" s="28"/>
    </row>
    <row r="54" spans="1:10" ht="8.25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10" ht="15.95" customHeight="1" x14ac:dyDescent="0.25">
      <c r="A55" s="71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7" customHeight="1" x14ac:dyDescent="0.2">
      <c r="A56" s="181" t="s">
        <v>130</v>
      </c>
      <c r="B56" s="182"/>
      <c r="C56" s="182"/>
      <c r="D56" s="183"/>
      <c r="E56" s="178" t="s">
        <v>176</v>
      </c>
      <c r="F56" s="179"/>
      <c r="G56" s="179"/>
      <c r="H56" s="179"/>
      <c r="I56" s="180"/>
      <c r="J56" s="28"/>
    </row>
    <row r="57" spans="1:10" ht="45.4" customHeight="1" x14ac:dyDescent="0.2">
      <c r="A57" s="184"/>
      <c r="B57" s="185"/>
      <c r="C57" s="185"/>
      <c r="D57" s="186"/>
      <c r="E57" s="72" t="s">
        <v>177</v>
      </c>
      <c r="F57" s="72" t="s">
        <v>178</v>
      </c>
      <c r="G57" s="72" t="s">
        <v>179</v>
      </c>
      <c r="H57" s="72" t="s">
        <v>180</v>
      </c>
      <c r="I57" s="47" t="s">
        <v>181</v>
      </c>
      <c r="J57" s="28"/>
    </row>
    <row r="58" spans="1:10" x14ac:dyDescent="0.2">
      <c r="A58" s="148" t="s">
        <v>131</v>
      </c>
      <c r="B58" s="148"/>
      <c r="C58" s="148"/>
      <c r="D58" s="148"/>
      <c r="E58" s="45">
        <v>168</v>
      </c>
      <c r="F58" s="45">
        <v>7</v>
      </c>
      <c r="G58" s="45"/>
      <c r="H58" s="45"/>
      <c r="I58" s="45"/>
      <c r="J58" s="28"/>
    </row>
    <row r="59" spans="1:10" x14ac:dyDescent="0.2">
      <c r="A59" s="148" t="s">
        <v>132</v>
      </c>
      <c r="B59" s="148"/>
      <c r="C59" s="148"/>
      <c r="D59" s="148"/>
      <c r="E59" s="45">
        <v>12</v>
      </c>
      <c r="F59" s="45">
        <v>8</v>
      </c>
      <c r="G59" s="45"/>
      <c r="H59" s="45"/>
      <c r="I59" s="45"/>
      <c r="J59" s="28"/>
    </row>
    <row r="60" spans="1:10" x14ac:dyDescent="0.2">
      <c r="A60" s="148" t="s">
        <v>133</v>
      </c>
      <c r="B60" s="148"/>
      <c r="C60" s="148"/>
      <c r="D60" s="148"/>
      <c r="E60" s="45">
        <v>231</v>
      </c>
      <c r="F60" s="45">
        <v>46</v>
      </c>
      <c r="G60" s="45"/>
      <c r="H60" s="45"/>
      <c r="I60" s="45"/>
      <c r="J60" s="28"/>
    </row>
    <row r="61" spans="1:10" x14ac:dyDescent="0.2">
      <c r="A61" s="148" t="s">
        <v>134</v>
      </c>
      <c r="B61" s="148"/>
      <c r="C61" s="148"/>
      <c r="D61" s="148"/>
      <c r="E61" s="45">
        <v>246</v>
      </c>
      <c r="F61" s="45"/>
      <c r="G61" s="45"/>
      <c r="H61" s="45"/>
      <c r="I61" s="45"/>
      <c r="J61" s="28"/>
    </row>
    <row r="62" spans="1:10" ht="12.95" customHeight="1" x14ac:dyDescent="0.2">
      <c r="A62" s="8"/>
      <c r="B62" s="8"/>
      <c r="C62" s="8"/>
      <c r="D62" s="8"/>
      <c r="E62" s="8"/>
      <c r="F62" s="8"/>
      <c r="G62" s="8"/>
      <c r="H62" s="8"/>
      <c r="I62" s="8"/>
    </row>
    <row r="63" spans="1:10" ht="12.95" customHeight="1" x14ac:dyDescent="0.2">
      <c r="B63" s="9"/>
      <c r="C63" s="9"/>
      <c r="D63" s="9"/>
      <c r="E63" s="9"/>
      <c r="F63" s="9"/>
      <c r="G63" s="9"/>
      <c r="H63" s="9"/>
      <c r="I63" s="9"/>
    </row>
    <row r="64" spans="1:10" ht="12.95" customHeight="1" x14ac:dyDescent="0.2">
      <c r="B64" s="9"/>
      <c r="C64" s="9"/>
      <c r="D64" s="9"/>
      <c r="E64" s="9"/>
      <c r="F64" s="9"/>
      <c r="G64" s="9"/>
      <c r="H64" s="9"/>
      <c r="I64" s="9"/>
    </row>
    <row r="65" spans="1:9" ht="12.95" customHeight="1" x14ac:dyDescent="0.2">
      <c r="B65" s="9"/>
      <c r="C65" s="9"/>
      <c r="D65" s="9"/>
      <c r="E65" s="9"/>
      <c r="F65" s="9"/>
      <c r="G65" s="9"/>
      <c r="H65" s="9"/>
      <c r="I65" s="9"/>
    </row>
    <row r="66" spans="1:9" ht="12.95" customHeight="1" x14ac:dyDescent="0.2">
      <c r="B66" s="9"/>
      <c r="C66" s="9"/>
      <c r="D66" s="9"/>
      <c r="E66" s="9"/>
      <c r="F66" s="9"/>
      <c r="G66" s="9"/>
      <c r="H66" s="9"/>
      <c r="I66" s="9"/>
    </row>
    <row r="67" spans="1:9" ht="12.95" customHeight="1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ht="12.95" customHeight="1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 x14ac:dyDescent="0.2">
      <c r="A115" s="9"/>
    </row>
    <row r="116" spans="1:9" ht="12.95" customHeight="1" x14ac:dyDescent="0.2">
      <c r="A116" s="9"/>
    </row>
    <row r="117" spans="1:9" ht="12.95" customHeight="1" x14ac:dyDescent="0.2">
      <c r="A117" s="9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Вільшанський районний суд Кіровоградської області, 
Початок періоду: 01.01.2017, Кінець періоду: 31.12.2017&amp;LDB7B6B0C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75" t="s">
        <v>182</v>
      </c>
      <c r="B1" s="83"/>
      <c r="C1" s="83"/>
      <c r="D1" s="83"/>
    </row>
    <row r="2" spans="1:5" ht="25.7" customHeight="1" x14ac:dyDescent="0.2">
      <c r="A2" s="215" t="s">
        <v>25</v>
      </c>
      <c r="B2" s="217"/>
      <c r="C2" s="31" t="s">
        <v>121</v>
      </c>
      <c r="D2" s="31" t="s">
        <v>122</v>
      </c>
      <c r="E2" s="28"/>
    </row>
    <row r="3" spans="1:5" ht="27.95" customHeight="1" x14ac:dyDescent="0.2">
      <c r="A3" s="153" t="s">
        <v>183</v>
      </c>
      <c r="B3" s="153"/>
      <c r="C3" s="39">
        <v>1</v>
      </c>
      <c r="D3" s="90">
        <f>IF('розділ 1 '!J42&lt;&gt;0,'розділ 1 '!K42/'розділ 1 '!J42,0)</f>
        <v>2.0833333333333332E-2</v>
      </c>
      <c r="E3" s="28"/>
    </row>
    <row r="4" spans="1:5" ht="18.2" customHeight="1" x14ac:dyDescent="0.2">
      <c r="A4" s="223" t="s">
        <v>136</v>
      </c>
      <c r="B4" s="58" t="s">
        <v>131</v>
      </c>
      <c r="C4" s="39">
        <v>2</v>
      </c>
      <c r="D4" s="90">
        <f>IF('розділ 1 '!J14&lt;&gt;0,'розділ 1 '!K14/'розділ 1 '!J14,0)</f>
        <v>0</v>
      </c>
      <c r="E4" s="28"/>
    </row>
    <row r="5" spans="1:5" ht="18.2" customHeight="1" x14ac:dyDescent="0.2">
      <c r="A5" s="224"/>
      <c r="B5" s="58" t="s">
        <v>132</v>
      </c>
      <c r="C5" s="39">
        <v>3</v>
      </c>
      <c r="D5" s="90">
        <f>IF('розділ 1 '!J22&lt;&gt;0,'розділ 1 '!K22/'розділ 1 '!J22,0)</f>
        <v>0</v>
      </c>
      <c r="E5" s="28"/>
    </row>
    <row r="6" spans="1:5" ht="18.2" customHeight="1" x14ac:dyDescent="0.2">
      <c r="A6" s="224"/>
      <c r="B6" s="58" t="s">
        <v>133</v>
      </c>
      <c r="C6" s="39">
        <v>4</v>
      </c>
      <c r="D6" s="90">
        <f>IF('розділ 1 '!J37&lt;&gt;0,'розділ 1 '!K37/'розділ 1 '!J37,0)</f>
        <v>2.8571428571428571E-2</v>
      </c>
      <c r="E6" s="28"/>
    </row>
    <row r="7" spans="1:5" ht="18.2" customHeight="1" x14ac:dyDescent="0.2">
      <c r="A7" s="225"/>
      <c r="B7" s="58" t="s">
        <v>134</v>
      </c>
      <c r="C7" s="39">
        <v>5</v>
      </c>
      <c r="D7" s="90">
        <f>IF('розділ 1 '!J41&lt;&gt;0,'розділ 1 '!K41/'розділ 1 '!J41,0)</f>
        <v>0</v>
      </c>
      <c r="E7" s="28"/>
    </row>
    <row r="8" spans="1:5" ht="18.2" customHeight="1" x14ac:dyDescent="0.2">
      <c r="A8" s="153" t="s">
        <v>184</v>
      </c>
      <c r="B8" s="153"/>
      <c r="C8" s="39">
        <v>6</v>
      </c>
      <c r="D8" s="90">
        <f>IF('розділ 1 '!F42&lt;&gt;0,'розділ 1 '!H42/'розділ 1 '!F42,0)</f>
        <v>0.99583911234396671</v>
      </c>
      <c r="E8" s="28"/>
    </row>
    <row r="9" spans="1:5" ht="18.2" customHeight="1" x14ac:dyDescent="0.2">
      <c r="A9" s="153" t="s">
        <v>185</v>
      </c>
      <c r="B9" s="153"/>
      <c r="C9" s="39">
        <v>7</v>
      </c>
      <c r="D9" s="91">
        <f>IF('розділ 3'!I53&lt;&gt;0,'розділ 1 '!H42/'розділ 3'!I53,0)</f>
        <v>359</v>
      </c>
      <c r="E9" s="28"/>
    </row>
    <row r="10" spans="1:5" ht="25.7" customHeight="1" x14ac:dyDescent="0.2">
      <c r="A10" s="153" t="s">
        <v>186</v>
      </c>
      <c r="B10" s="153"/>
      <c r="C10" s="39">
        <v>8</v>
      </c>
      <c r="D10" s="91">
        <f>IF('розділ 3'!I53&lt;&gt;0,'розділ 1 '!E42/'розділ 3'!I53,0)</f>
        <v>383</v>
      </c>
      <c r="E10" s="28"/>
    </row>
    <row r="11" spans="1:5" ht="16.7" customHeight="1" x14ac:dyDescent="0.2">
      <c r="A11" s="155" t="s">
        <v>187</v>
      </c>
      <c r="B11" s="157"/>
      <c r="C11" s="39">
        <v>9</v>
      </c>
      <c r="D11" s="45">
        <v>31</v>
      </c>
      <c r="E11" s="28"/>
    </row>
    <row r="12" spans="1:5" ht="16.7" customHeight="1" x14ac:dyDescent="0.2">
      <c r="A12" s="148" t="s">
        <v>131</v>
      </c>
      <c r="B12" s="148"/>
      <c r="C12" s="39">
        <v>10</v>
      </c>
      <c r="D12" s="45">
        <v>22</v>
      </c>
      <c r="E12" s="28"/>
    </row>
    <row r="13" spans="1:5" ht="16.7" customHeight="1" x14ac:dyDescent="0.2">
      <c r="A13" s="148" t="s">
        <v>132</v>
      </c>
      <c r="B13" s="148"/>
      <c r="C13" s="39">
        <v>11</v>
      </c>
      <c r="D13" s="45">
        <v>77</v>
      </c>
      <c r="E13" s="28"/>
    </row>
    <row r="14" spans="1:5" ht="16.7" customHeight="1" x14ac:dyDescent="0.2">
      <c r="A14" s="148" t="s">
        <v>133</v>
      </c>
      <c r="B14" s="148"/>
      <c r="C14" s="39">
        <v>12</v>
      </c>
      <c r="D14" s="45">
        <v>52</v>
      </c>
      <c r="E14" s="28"/>
    </row>
    <row r="15" spans="1:5" ht="16.7" customHeight="1" x14ac:dyDescent="0.2">
      <c r="A15" s="148" t="s">
        <v>134</v>
      </c>
      <c r="B15" s="148"/>
      <c r="C15" s="39">
        <v>13</v>
      </c>
      <c r="D15" s="45">
        <v>10</v>
      </c>
      <c r="E15" s="88"/>
    </row>
    <row r="16" spans="1:5" x14ac:dyDescent="0.2">
      <c r="A16" s="76"/>
      <c r="B16" s="76"/>
      <c r="C16" s="42"/>
      <c r="D16" s="42"/>
    </row>
    <row r="17" spans="1:7" x14ac:dyDescent="0.2">
      <c r="A17" s="77"/>
      <c r="B17" s="77"/>
      <c r="C17" s="86"/>
      <c r="D17" s="86"/>
    </row>
    <row r="18" spans="1:7" x14ac:dyDescent="0.2">
      <c r="A18" s="227" t="s">
        <v>188</v>
      </c>
      <c r="B18" s="227"/>
      <c r="C18" s="228" t="s">
        <v>194</v>
      </c>
      <c r="D18" s="228"/>
    </row>
    <row r="19" spans="1:7" ht="15.95" customHeight="1" x14ac:dyDescent="0.2">
      <c r="A19" s="78"/>
      <c r="B19" s="84" t="s">
        <v>193</v>
      </c>
      <c r="C19" s="221" t="s">
        <v>195</v>
      </c>
      <c r="D19" s="221"/>
    </row>
    <row r="20" spans="1:7" ht="12.95" customHeight="1" x14ac:dyDescent="0.2">
      <c r="A20" s="78"/>
      <c r="B20" s="78"/>
      <c r="C20" s="87"/>
      <c r="D20" s="87"/>
    </row>
    <row r="21" spans="1:7" ht="12.95" customHeight="1" x14ac:dyDescent="0.2">
      <c r="A21" s="79" t="s">
        <v>189</v>
      </c>
      <c r="B21" s="78"/>
      <c r="C21" s="228" t="s">
        <v>196</v>
      </c>
      <c r="D21" s="228"/>
      <c r="G21" s="89"/>
    </row>
    <row r="22" spans="1:7" ht="15.95" customHeight="1" x14ac:dyDescent="0.2">
      <c r="A22" s="80"/>
      <c r="B22" s="84" t="s">
        <v>193</v>
      </c>
      <c r="C22" s="221" t="s">
        <v>195</v>
      </c>
      <c r="D22" s="221"/>
    </row>
    <row r="23" spans="1:7" ht="12.95" customHeight="1" x14ac:dyDescent="0.2">
      <c r="A23" s="81" t="s">
        <v>190</v>
      </c>
      <c r="B23" s="85"/>
      <c r="C23" s="222">
        <v>525097060</v>
      </c>
      <c r="D23" s="222"/>
    </row>
    <row r="24" spans="1:7" ht="12.95" customHeight="1" x14ac:dyDescent="0.2">
      <c r="A24" s="82" t="s">
        <v>191</v>
      </c>
      <c r="B24" s="85"/>
      <c r="C24" s="176">
        <v>525097060</v>
      </c>
      <c r="D24" s="176"/>
    </row>
    <row r="25" spans="1:7" ht="12.95" customHeight="1" x14ac:dyDescent="0.2">
      <c r="A25" s="81" t="s">
        <v>192</v>
      </c>
      <c r="B25" s="85"/>
      <c r="C25" s="176" t="s">
        <v>197</v>
      </c>
      <c r="D25" s="176"/>
    </row>
    <row r="26" spans="1:7" ht="15.95" customHeight="1" x14ac:dyDescent="0.2">
      <c r="C26" s="42"/>
      <c r="D26" s="42"/>
    </row>
    <row r="27" spans="1:7" ht="12.95" customHeight="1" x14ac:dyDescent="0.2">
      <c r="C27" s="226" t="s">
        <v>198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Вільшанський районний суд Кіровоградської області, 
Початок періоду: 01.01.2017, Кінець періоду: 31.12.2017&amp;LDB7B6B0C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2020-05-13T09:24:40Z</dcterms:created>
  <dcterms:modified xsi:type="dcterms:W3CDTF">2020-05-13T09:25:33Z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1-мзс_00384_4.2017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DB7B6B0C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3.20.0.1578</vt:lpwstr>
  </property>
</Properties>
</file>