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120" windowWidth="19320" windowHeight="8280" activeTab="2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45621" calcMode="manual" fullCalcOnLoad="1"/>
</workbook>
</file>

<file path=xl/calcChain.xml><?xml version="1.0" encoding="utf-8"?>
<calcChain xmlns="http://schemas.openxmlformats.org/spreadsheetml/2006/main">
  <c r="E4" i="7" l="1"/>
  <c r="F4" i="7"/>
  <c r="C21" i="3"/>
  <c r="C6" i="3"/>
  <c r="C56" i="3"/>
  <c r="D21" i="3"/>
  <c r="D6" i="3"/>
  <c r="E21" i="3"/>
  <c r="E6" i="3"/>
  <c r="E56" i="3"/>
  <c r="F21" i="3"/>
  <c r="F6" i="3"/>
  <c r="G21" i="3"/>
  <c r="G6" i="3"/>
  <c r="G56" i="3"/>
  <c r="H21" i="3"/>
  <c r="H6" i="3"/>
  <c r="I21" i="3"/>
  <c r="I6" i="3"/>
  <c r="I56" i="3"/>
  <c r="J21" i="3"/>
  <c r="J6" i="3"/>
  <c r="K21" i="3"/>
  <c r="K6" i="3"/>
  <c r="K56" i="3"/>
  <c r="L21" i="3"/>
  <c r="L6" i="3"/>
  <c r="C28" i="3"/>
  <c r="D28" i="3"/>
  <c r="E28" i="3"/>
  <c r="F28" i="3"/>
  <c r="G28" i="3"/>
  <c r="H28" i="3"/>
  <c r="I28" i="3"/>
  <c r="J28" i="3"/>
  <c r="K28" i="3"/>
  <c r="L28" i="3"/>
  <c r="K39" i="3"/>
  <c r="C40" i="3"/>
  <c r="C39" i="3"/>
  <c r="D40" i="3"/>
  <c r="D39" i="3"/>
  <c r="E40" i="3"/>
  <c r="E39" i="3"/>
  <c r="F40" i="3"/>
  <c r="F39" i="3"/>
  <c r="G40" i="3"/>
  <c r="G39" i="3"/>
  <c r="H40" i="3"/>
  <c r="H39" i="3"/>
  <c r="I40" i="3"/>
  <c r="I39" i="3"/>
  <c r="J40" i="3"/>
  <c r="J39" i="3"/>
  <c r="K40" i="3"/>
  <c r="L40" i="3"/>
  <c r="L39" i="3"/>
  <c r="C50" i="3"/>
  <c r="D50" i="3"/>
  <c r="E50" i="3"/>
  <c r="F50" i="3"/>
  <c r="G50" i="3"/>
  <c r="H50" i="3"/>
  <c r="I50" i="3"/>
  <c r="J50" i="3"/>
  <c r="K50" i="3"/>
  <c r="L50" i="3"/>
  <c r="L56" i="3"/>
  <c r="H56" i="3"/>
  <c r="D56" i="3"/>
  <c r="J56" i="3"/>
  <c r="F56" i="3"/>
</calcChain>
</file>

<file path=xl/sharedStrings.xml><?xml version="1.0" encoding="utf-8"?>
<sst xmlns="http://schemas.openxmlformats.org/spreadsheetml/2006/main" count="154" uniqueCount="128">
  <si>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</si>
  <si>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</si>
  <si>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</si>
  <si>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</si>
  <si>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</si>
  <si>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</si>
  <si>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</si>
  <si>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</si>
  <si>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</si>
  <si>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</si>
  <si>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</si>
  <si>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</si>
  <si>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</si>
  <si>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</si>
  <si>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</si>
  <si>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</si>
  <si>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</si>
  <si>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</si>
  <si>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</si>
  <si>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</si>
  <si>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</si>
  <si>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</si>
  <si>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</si>
  <si>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</si>
  <si>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</si>
  <si>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</si>
  <si>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</si>
  <si>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</si>
  <si>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</si>
  <si>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</si>
  <si>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</si>
  <si>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</si>
  <si>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</si>
  <si>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</si>
  <si>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</si>
  <si>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</si>
  <si>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</si>
  <si>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</si>
  <si>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</si>
  <si>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</si>
  <si>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</si>
  <si>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</si>
  <si>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</si>
  <si>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</si>
  <si>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</si>
  <si>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</si>
  <si>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</si>
  <si>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</si>
  <si>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</si>
  <si>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</si>
  <si>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</si>
  <si>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</si>
  <si>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</si>
  <si>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</si>
  <si>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</si>
  <si>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</si>
  <si>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</si>
  <si>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</si>
  <si>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</si>
  <si>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</si>
  <si>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</si>
  <si>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</si>
  <si>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</si>
  <si>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</si>
  <si>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</si>
  <si>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</si>
  <si>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</si>
  <si>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</si>
  <si>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</si>
  <si>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</si>
  <si>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</si>
  <si>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</si>
  <si>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</si>
  <si>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</si>
  <si>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</si>
  <si>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</si>
  <si>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</si>
  <si>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</si>
  <si>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</si>
  <si>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</si>
  <si>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</si>
  <si>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</si>
  <si>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</si>
  <si>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</si>
  <si>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</si>
  <si>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</si>
  <si>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</si>
  <si>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</si>
  <si>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</si>
  <si>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</si>
  <si>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</si>
  <si>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</si>
  <si>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</si>
  <si>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</si>
  <si>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</si>
  <si>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</si>
  <si>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</si>
  <si>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</si>
  <si>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</si>
  <si>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</si>
  <si>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</si>
  <si>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</si>
  <si>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</si>
  <si>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</si>
  <si>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</si>
  <si>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</si>
  <si>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</si>
  <si>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</si>
  <si>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5. Судом ухвалено постанову про накладення адміністративного стягнення</t>
  </si>
  <si>
    <t>заяви про скасування тимчасового обмеження фізичної особи у праві виїзду за межі України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</si>
  <si>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</si>
  <si>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</si>
  <si>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</si>
  <si>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1. За подання до суду, усього (сума рядків 2, 5, 8-10, 13, 14, 15, 16, 19, 20):</t>
  </si>
  <si>
    <t xml:space="preserve">2. За подання до господарського суду, усього (сума рядків 24-33): </t>
  </si>
  <si>
    <t>3. За подання до адміністративного суду, усього (сума рядків 35, 42-44):</t>
  </si>
  <si>
    <t>4. За видачу судами документів, усього (сума рядків 46-49):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</si>
  <si>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23, 34, 45, 50)</t>
    </r>
  </si>
  <si>
    <t>перше півріччя 2019 року</t>
  </si>
  <si>
    <t>Вільшанський районний суд Кіровоградської області</t>
  </si>
  <si>
    <t>26600. Кіровоградська область.смт. Вільшанка</t>
  </si>
  <si>
    <t>вул. Лагонди</t>
  </si>
  <si>
    <t/>
  </si>
  <si>
    <t>В.В. Галицький</t>
  </si>
  <si>
    <t>В.П. Гузова</t>
  </si>
  <si>
    <t>525097060</t>
  </si>
  <si>
    <t>inbox@vl.kr.court.gov.ua</t>
  </si>
  <si>
    <t>3 липня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</si>
</sst>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211" formatCode="_(* #,##0.00_);_(* \(#,##0.00\);_(* &quot;-&quot;??_);_(@_)"/>
  </numFmts>
  <fonts count="28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11" fontId="1" fillId="0" borderId="0" applyFont="0" applyFill="0" applyBorder="0" applyAlignment="0" applyProtection="0"/>
    <xf numFmtId="211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zoomScaleNormal="100" workbookViewId="0">
      <selection activeCell="N17" sqref="N17"/>
    </sheetView>
  </sheetViews>
  <sheetFormatPr defaultRowHeight="12.75" x14ac:dyDescent="0.2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 x14ac:dyDescent="0.2">
      <c r="E1" s="2" t="s">
        <v>21</v>
      </c>
    </row>
    <row r="3" spans="1:8" ht="35.25" customHeight="1" x14ac:dyDescent="0.2">
      <c r="B3" s="125" t="s">
        <v>39</v>
      </c>
      <c r="C3" s="125"/>
      <c r="D3" s="125"/>
      <c r="E3" s="125"/>
      <c r="F3" s="125"/>
      <c r="G3" s="125"/>
      <c r="H3" s="125"/>
    </row>
    <row r="4" spans="1:8" ht="18.95" customHeight="1" x14ac:dyDescent="0.3">
      <c r="B4" s="126"/>
      <c r="C4" s="126"/>
      <c r="D4" s="126"/>
      <c r="E4" s="126"/>
      <c r="F4" s="126"/>
      <c r="G4" s="126"/>
      <c r="H4" s="126"/>
    </row>
    <row r="5" spans="1:8" ht="18.95" customHeight="1" x14ac:dyDescent="0.3">
      <c r="B5" s="3"/>
      <c r="C5" s="3"/>
      <c r="D5" s="131" t="s">
        <v>118</v>
      </c>
      <c r="E5" s="131"/>
      <c r="F5" s="131"/>
      <c r="G5" s="3"/>
      <c r="H5" s="3"/>
    </row>
    <row r="6" spans="1:8" x14ac:dyDescent="0.2">
      <c r="E6" s="4" t="s">
        <v>22</v>
      </c>
    </row>
    <row r="7" spans="1:8" ht="12.95" customHeight="1" x14ac:dyDescent="0.2">
      <c r="E7" s="5"/>
      <c r="F7" s="6"/>
      <c r="G7" s="6"/>
      <c r="H7" s="6"/>
    </row>
    <row r="8" spans="1:8" ht="12.95" customHeight="1" x14ac:dyDescent="0.2">
      <c r="E8" s="5"/>
      <c r="F8" s="6"/>
      <c r="G8" s="6"/>
      <c r="H8" s="6"/>
    </row>
    <row r="9" spans="1:8" ht="12.95" customHeight="1" x14ac:dyDescent="0.2">
      <c r="B9" s="7"/>
      <c r="C9" s="7"/>
      <c r="D9" s="7"/>
      <c r="E9" s="7"/>
    </row>
    <row r="10" spans="1:8" ht="12.95" customHeight="1" x14ac:dyDescent="0.2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5" customHeight="1" x14ac:dyDescent="0.2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 x14ac:dyDescent="0.2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 x14ac:dyDescent="0.2">
      <c r="A13" s="8"/>
      <c r="B13" s="13"/>
      <c r="C13" s="14"/>
      <c r="D13" s="15"/>
      <c r="E13" s="16"/>
      <c r="G13" s="17" t="s">
        <v>26</v>
      </c>
    </row>
    <row r="14" spans="1:8" ht="12.75" customHeight="1" x14ac:dyDescent="0.2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 x14ac:dyDescent="0.2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 x14ac:dyDescent="0.2">
      <c r="A16" s="8"/>
      <c r="B16" s="35"/>
      <c r="C16" s="36"/>
      <c r="D16" s="37"/>
      <c r="E16" s="31"/>
    </row>
    <row r="17" spans="1:8" ht="12.75" customHeight="1" x14ac:dyDescent="0.2">
      <c r="A17" s="8"/>
      <c r="B17" s="107" t="s">
        <v>44</v>
      </c>
      <c r="C17" s="108"/>
      <c r="D17" s="109"/>
      <c r="E17" s="110" t="s">
        <v>42</v>
      </c>
      <c r="F17" s="132" t="s">
        <v>102</v>
      </c>
      <c r="G17" s="133"/>
      <c r="H17" s="133"/>
    </row>
    <row r="18" spans="1:8" ht="12.95" customHeight="1" x14ac:dyDescent="0.2">
      <c r="A18" s="8"/>
      <c r="B18" s="107"/>
      <c r="C18" s="108"/>
      <c r="D18" s="109"/>
      <c r="E18" s="110"/>
      <c r="F18" s="132"/>
      <c r="G18" s="133"/>
      <c r="H18" s="133"/>
    </row>
    <row r="19" spans="1:8" ht="12.95" customHeight="1" x14ac:dyDescent="0.2">
      <c r="A19" s="8"/>
      <c r="B19" s="35"/>
      <c r="C19" s="36"/>
      <c r="D19" s="37"/>
      <c r="E19" s="31"/>
      <c r="F19" s="6"/>
      <c r="G19" s="17"/>
    </row>
    <row r="20" spans="1:8" ht="12.75" customHeight="1" x14ac:dyDescent="0.2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 x14ac:dyDescent="0.2">
      <c r="A21" s="8"/>
      <c r="B21" s="107"/>
      <c r="C21" s="108"/>
      <c r="D21" s="109"/>
      <c r="E21" s="110"/>
      <c r="F21" s="130"/>
      <c r="G21" s="130"/>
      <c r="H21" s="130"/>
    </row>
    <row r="22" spans="1:8" ht="12.95" customHeight="1" x14ac:dyDescent="0.2">
      <c r="A22" s="8"/>
      <c r="B22" s="10"/>
      <c r="C22" s="6"/>
      <c r="D22" s="8"/>
      <c r="E22" s="18"/>
      <c r="F22" s="23"/>
      <c r="G22" s="23"/>
      <c r="H22" s="23"/>
    </row>
    <row r="23" spans="1:8" ht="12.95" customHeight="1" x14ac:dyDescent="0.2">
      <c r="A23" s="8"/>
      <c r="B23" s="107" t="s">
        <v>28</v>
      </c>
      <c r="C23" s="108"/>
      <c r="D23" s="109"/>
      <c r="E23" s="16"/>
      <c r="F23" s="6"/>
      <c r="G23" s="17"/>
    </row>
    <row r="24" spans="1:8" ht="12.95" customHeight="1" x14ac:dyDescent="0.2">
      <c r="A24" s="8"/>
      <c r="B24" s="107" t="s">
        <v>49</v>
      </c>
      <c r="C24" s="108"/>
      <c r="D24" s="109"/>
      <c r="E24" s="16"/>
      <c r="F24" s="6"/>
    </row>
    <row r="25" spans="1:8" ht="12.95" customHeight="1" x14ac:dyDescent="0.2">
      <c r="B25" s="107" t="s">
        <v>29</v>
      </c>
      <c r="C25" s="108"/>
      <c r="D25" s="109"/>
      <c r="E25" s="16" t="s">
        <v>45</v>
      </c>
    </row>
    <row r="26" spans="1:8" ht="12.95" customHeight="1" x14ac:dyDescent="0.2">
      <c r="B26" s="122" t="s">
        <v>30</v>
      </c>
      <c r="C26" s="123"/>
      <c r="D26" s="124"/>
      <c r="E26" s="18" t="s">
        <v>31</v>
      </c>
    </row>
    <row r="27" spans="1:8" ht="12.95" customHeight="1" x14ac:dyDescent="0.2">
      <c r="B27" s="19"/>
      <c r="C27" s="20"/>
      <c r="D27" s="37"/>
      <c r="E27" s="11"/>
    </row>
    <row r="28" spans="1:8" ht="12.95" customHeight="1" x14ac:dyDescent="0.2">
      <c r="B28" s="107" t="s">
        <v>32</v>
      </c>
      <c r="C28" s="108"/>
      <c r="D28" s="109"/>
      <c r="E28" s="21" t="s">
        <v>46</v>
      </c>
    </row>
    <row r="29" spans="1:8" ht="12.95" customHeight="1" x14ac:dyDescent="0.2">
      <c r="B29" s="111"/>
      <c r="C29" s="112"/>
      <c r="D29" s="113"/>
      <c r="E29" s="32" t="s">
        <v>33</v>
      </c>
    </row>
    <row r="30" spans="1:8" ht="12.95" customHeight="1" x14ac:dyDescent="0.2">
      <c r="B30" s="6"/>
      <c r="C30" s="6"/>
      <c r="D30" s="6"/>
      <c r="E30" s="6"/>
    </row>
    <row r="31" spans="1:8" ht="12.95" customHeight="1" x14ac:dyDescent="0.2">
      <c r="B31" s="6"/>
      <c r="C31" s="6"/>
      <c r="D31" s="6"/>
      <c r="E31" s="6"/>
    </row>
    <row r="32" spans="1:8" ht="12.95" customHeight="1" x14ac:dyDescent="0.2">
      <c r="B32" s="6"/>
      <c r="C32" s="6"/>
      <c r="D32" s="6"/>
      <c r="E32" s="6"/>
    </row>
    <row r="34" spans="1:9" ht="12.95" customHeight="1" x14ac:dyDescent="0.2">
      <c r="B34" s="7"/>
      <c r="C34" s="7"/>
      <c r="D34" s="7"/>
      <c r="E34" s="7"/>
      <c r="F34" s="7"/>
      <c r="G34" s="7"/>
      <c r="H34" s="7"/>
    </row>
    <row r="35" spans="1:9" ht="12.95" customHeight="1" x14ac:dyDescent="0.2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 x14ac:dyDescent="0.2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 x14ac:dyDescent="0.2">
      <c r="A37" s="8"/>
      <c r="B37" s="114" t="s">
        <v>35</v>
      </c>
      <c r="C37" s="115"/>
      <c r="D37" s="102" t="s">
        <v>119</v>
      </c>
      <c r="E37" s="102"/>
      <c r="F37" s="102"/>
      <c r="G37" s="102"/>
      <c r="H37" s="103"/>
      <c r="I37" s="6"/>
    </row>
    <row r="38" spans="1:9" ht="12.95" customHeight="1" x14ac:dyDescent="0.2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 x14ac:dyDescent="0.2">
      <c r="A39" s="8"/>
      <c r="B39" s="22" t="s">
        <v>36</v>
      </c>
      <c r="C39" s="23"/>
      <c r="D39" s="116" t="s">
        <v>120</v>
      </c>
      <c r="E39" s="102"/>
      <c r="F39" s="102"/>
      <c r="G39" s="102"/>
      <c r="H39" s="103"/>
      <c r="I39" s="6"/>
    </row>
    <row r="40" spans="1:9" ht="12.95" customHeight="1" x14ac:dyDescent="0.2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 x14ac:dyDescent="0.2">
      <c r="A41" s="8"/>
      <c r="B41" s="117" t="s">
        <v>121</v>
      </c>
      <c r="C41" s="118"/>
      <c r="D41" s="118"/>
      <c r="E41" s="118"/>
      <c r="F41" s="118"/>
      <c r="G41" s="118"/>
      <c r="H41" s="119"/>
    </row>
    <row r="42" spans="1:9" ht="12.75" customHeight="1" x14ac:dyDescent="0.2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5" customHeight="1" x14ac:dyDescent="0.2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 x14ac:dyDescent="0.2">
      <c r="A44" s="8"/>
      <c r="B44" s="101">
        <v>5</v>
      </c>
      <c r="C44" s="102"/>
      <c r="D44" s="102"/>
      <c r="E44" s="102"/>
      <c r="F44" s="102"/>
      <c r="G44" s="102"/>
      <c r="H44" s="103"/>
      <c r="I44" s="6"/>
    </row>
    <row r="45" spans="1:9" ht="12.95" customHeight="1" x14ac:dyDescent="0.2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5" customHeight="1" x14ac:dyDescent="0.2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 x14ac:dyDescent="0.2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&amp;C&amp;LA51153AA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49" zoomScaleNormal="100" workbookViewId="0">
      <selection activeCell="B56" sqref="B56"/>
    </sheetView>
  </sheetViews>
  <sheetFormatPr defaultRowHeight="12" x14ac:dyDescent="0.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 x14ac:dyDescent="0.3">
      <c r="A1" s="44"/>
      <c r="B1" s="136" t="s">
        <v>20</v>
      </c>
      <c r="C1" s="136"/>
      <c r="D1" s="50"/>
      <c r="E1" s="50"/>
      <c r="F1" s="50"/>
    </row>
    <row r="2" spans="1:12" ht="61.5" customHeight="1" x14ac:dyDescent="0.2">
      <c r="A2" s="137" t="s">
        <v>0</v>
      </c>
      <c r="B2" s="138" t="s">
        <v>73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72</v>
      </c>
      <c r="L2" s="135"/>
    </row>
    <row r="3" spans="1:12" ht="36" customHeight="1" x14ac:dyDescent="0.2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 x14ac:dyDescent="0.2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 x14ac:dyDescent="0.2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 x14ac:dyDescent="0.2">
      <c r="A6" s="87">
        <v>1</v>
      </c>
      <c r="B6" s="89" t="s">
        <v>113</v>
      </c>
      <c r="C6" s="96">
        <f t="shared" ref="C6:L6" si="0">SUM(C7,C10,C13,C14,C15,C21,C24,C25,C18,C19,C20)</f>
        <v>111</v>
      </c>
      <c r="D6" s="96">
        <f t="shared" si="0"/>
        <v>104144.57</v>
      </c>
      <c r="E6" s="96">
        <f t="shared" si="0"/>
        <v>88</v>
      </c>
      <c r="F6" s="96">
        <f t="shared" si="0"/>
        <v>95687.92</v>
      </c>
      <c r="G6" s="96">
        <f t="shared" si="0"/>
        <v>0</v>
      </c>
      <c r="H6" s="96">
        <f t="shared" si="0"/>
        <v>0</v>
      </c>
      <c r="I6" s="96">
        <f t="shared" si="0"/>
        <v>2</v>
      </c>
      <c r="J6" s="96">
        <f t="shared" si="0"/>
        <v>384.2</v>
      </c>
      <c r="K6" s="96">
        <f t="shared" si="0"/>
        <v>23</v>
      </c>
      <c r="L6" s="96">
        <f t="shared" si="0"/>
        <v>15175.900000000001</v>
      </c>
    </row>
    <row r="7" spans="1:12" ht="16.5" customHeight="1" x14ac:dyDescent="0.2">
      <c r="A7" s="87">
        <v>2</v>
      </c>
      <c r="B7" s="90" t="s">
        <v>74</v>
      </c>
      <c r="C7" s="97">
        <v>53</v>
      </c>
      <c r="D7" s="97">
        <v>71775.72</v>
      </c>
      <c r="E7" s="97">
        <v>43</v>
      </c>
      <c r="F7" s="97">
        <v>64279.17</v>
      </c>
      <c r="G7" s="97"/>
      <c r="H7" s="97"/>
      <c r="I7" s="97"/>
      <c r="J7" s="97"/>
      <c r="K7" s="97">
        <v>10</v>
      </c>
      <c r="L7" s="97">
        <v>9989.2000000000007</v>
      </c>
    </row>
    <row r="8" spans="1:12" ht="16.5" customHeight="1" x14ac:dyDescent="0.2">
      <c r="A8" s="87">
        <v>3</v>
      </c>
      <c r="B8" s="91" t="s">
        <v>75</v>
      </c>
      <c r="C8" s="97">
        <v>19</v>
      </c>
      <c r="D8" s="97">
        <v>36499</v>
      </c>
      <c r="E8" s="97">
        <v>17</v>
      </c>
      <c r="F8" s="97">
        <v>32657</v>
      </c>
      <c r="G8" s="97"/>
      <c r="H8" s="97"/>
      <c r="I8" s="97"/>
      <c r="J8" s="97"/>
      <c r="K8" s="97">
        <v>2</v>
      </c>
      <c r="L8" s="97">
        <v>3842</v>
      </c>
    </row>
    <row r="9" spans="1:12" ht="16.5" customHeight="1" x14ac:dyDescent="0.2">
      <c r="A9" s="87">
        <v>4</v>
      </c>
      <c r="B9" s="91" t="s">
        <v>76</v>
      </c>
      <c r="C9" s="97">
        <v>34</v>
      </c>
      <c r="D9" s="97">
        <v>35276.720000000001</v>
      </c>
      <c r="E9" s="97">
        <v>26</v>
      </c>
      <c r="F9" s="97">
        <v>31622.17</v>
      </c>
      <c r="G9" s="97"/>
      <c r="H9" s="97"/>
      <c r="I9" s="97"/>
      <c r="J9" s="97"/>
      <c r="K9" s="97">
        <v>8</v>
      </c>
      <c r="L9" s="97">
        <v>6147.2</v>
      </c>
    </row>
    <row r="10" spans="1:12" ht="19.5" customHeight="1" x14ac:dyDescent="0.2">
      <c r="A10" s="87">
        <v>5</v>
      </c>
      <c r="B10" s="90" t="s">
        <v>77</v>
      </c>
      <c r="C10" s="97">
        <v>15</v>
      </c>
      <c r="D10" s="97">
        <v>13831.2</v>
      </c>
      <c r="E10" s="97">
        <v>14</v>
      </c>
      <c r="F10" s="97">
        <v>15752.2</v>
      </c>
      <c r="G10" s="97"/>
      <c r="H10" s="97"/>
      <c r="I10" s="97"/>
      <c r="J10" s="97"/>
      <c r="K10" s="97">
        <v>1</v>
      </c>
      <c r="L10" s="97">
        <v>1921</v>
      </c>
    </row>
    <row r="11" spans="1:12" ht="19.5" customHeight="1" x14ac:dyDescent="0.2">
      <c r="A11" s="87">
        <v>6</v>
      </c>
      <c r="B11" s="91" t="s">
        <v>78</v>
      </c>
      <c r="C11" s="97">
        <v>2</v>
      </c>
      <c r="D11" s="97">
        <v>3842</v>
      </c>
      <c r="E11" s="97">
        <v>1</v>
      </c>
      <c r="F11" s="97">
        <v>5763</v>
      </c>
      <c r="G11" s="97"/>
      <c r="H11" s="97"/>
      <c r="I11" s="97"/>
      <c r="J11" s="97"/>
      <c r="K11" s="97">
        <v>1</v>
      </c>
      <c r="L11" s="97">
        <v>1921</v>
      </c>
    </row>
    <row r="12" spans="1:12" ht="19.5" customHeight="1" x14ac:dyDescent="0.2">
      <c r="A12" s="87">
        <v>7</v>
      </c>
      <c r="B12" s="91" t="s">
        <v>79</v>
      </c>
      <c r="C12" s="97">
        <v>13</v>
      </c>
      <c r="D12" s="97">
        <v>9989.2000000000007</v>
      </c>
      <c r="E12" s="97">
        <v>13</v>
      </c>
      <c r="F12" s="97">
        <v>9989.2000000000007</v>
      </c>
      <c r="G12" s="97"/>
      <c r="H12" s="97"/>
      <c r="I12" s="97"/>
      <c r="J12" s="97"/>
      <c r="K12" s="97"/>
      <c r="L12" s="97"/>
    </row>
    <row r="13" spans="1:12" ht="15" customHeight="1" x14ac:dyDescent="0.2">
      <c r="A13" s="87">
        <v>8</v>
      </c>
      <c r="B13" s="90" t="s">
        <v>18</v>
      </c>
      <c r="C13" s="97">
        <v>12</v>
      </c>
      <c r="D13" s="97">
        <v>9220.7999999999993</v>
      </c>
      <c r="E13" s="97">
        <v>12</v>
      </c>
      <c r="F13" s="97">
        <v>9221.2000000000007</v>
      </c>
      <c r="G13" s="97"/>
      <c r="H13" s="97"/>
      <c r="I13" s="97"/>
      <c r="J13" s="97"/>
      <c r="K13" s="97"/>
      <c r="L13" s="97"/>
    </row>
    <row r="14" spans="1:12" ht="15.75" customHeight="1" x14ac:dyDescent="0.2">
      <c r="A14" s="87">
        <v>9</v>
      </c>
      <c r="B14" s="90" t="s">
        <v>19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</row>
    <row r="15" spans="1:12" ht="123" customHeight="1" x14ac:dyDescent="0.2">
      <c r="A15" s="87">
        <v>10</v>
      </c>
      <c r="B15" s="90" t="s">
        <v>103</v>
      </c>
      <c r="C15" s="97">
        <v>15</v>
      </c>
      <c r="D15" s="97">
        <v>6339.3</v>
      </c>
      <c r="E15" s="97">
        <v>13</v>
      </c>
      <c r="F15" s="97">
        <v>5378.8</v>
      </c>
      <c r="G15" s="97"/>
      <c r="H15" s="97"/>
      <c r="I15" s="97"/>
      <c r="J15" s="97"/>
      <c r="K15" s="97">
        <v>2</v>
      </c>
      <c r="L15" s="97">
        <v>1344.7</v>
      </c>
    </row>
    <row r="16" spans="1:12" ht="21" customHeight="1" x14ac:dyDescent="0.2">
      <c r="A16" s="87">
        <v>11</v>
      </c>
      <c r="B16" s="91" t="s">
        <v>78</v>
      </c>
      <c r="C16" s="97">
        <v>1</v>
      </c>
      <c r="D16" s="97">
        <v>960.5</v>
      </c>
      <c r="E16" s="97"/>
      <c r="F16" s="97"/>
      <c r="G16" s="97"/>
      <c r="H16" s="97"/>
      <c r="I16" s="97"/>
      <c r="J16" s="97"/>
      <c r="K16" s="97">
        <v>1</v>
      </c>
      <c r="L16" s="97">
        <v>960.5</v>
      </c>
    </row>
    <row r="17" spans="1:12" ht="21" customHeight="1" x14ac:dyDescent="0.2">
      <c r="A17" s="87">
        <v>12</v>
      </c>
      <c r="B17" s="91" t="s">
        <v>79</v>
      </c>
      <c r="C17" s="97">
        <v>14</v>
      </c>
      <c r="D17" s="97">
        <v>5378.8</v>
      </c>
      <c r="E17" s="97">
        <v>13</v>
      </c>
      <c r="F17" s="97">
        <v>5378.8</v>
      </c>
      <c r="G17" s="97"/>
      <c r="H17" s="97"/>
      <c r="I17" s="97"/>
      <c r="J17" s="97"/>
      <c r="K17" s="97">
        <v>1</v>
      </c>
      <c r="L17" s="97">
        <v>384.2</v>
      </c>
    </row>
    <row r="18" spans="1:12" ht="21" customHeight="1" x14ac:dyDescent="0.2">
      <c r="A18" s="87">
        <v>13</v>
      </c>
      <c r="B18" s="99" t="s">
        <v>104</v>
      </c>
      <c r="C18" s="97">
        <v>15</v>
      </c>
      <c r="D18" s="97">
        <v>2881.5</v>
      </c>
      <c r="E18" s="97">
        <v>5</v>
      </c>
      <c r="F18" s="97">
        <v>960.5</v>
      </c>
      <c r="G18" s="97"/>
      <c r="H18" s="97"/>
      <c r="I18" s="97">
        <v>2</v>
      </c>
      <c r="J18" s="97">
        <v>384.2</v>
      </c>
      <c r="K18" s="97">
        <v>10</v>
      </c>
      <c r="L18" s="97">
        <v>1921</v>
      </c>
    </row>
    <row r="19" spans="1:12" ht="21" customHeight="1" x14ac:dyDescent="0.2">
      <c r="A19" s="87">
        <v>14</v>
      </c>
      <c r="B19" s="99" t="s">
        <v>105</v>
      </c>
      <c r="C19" s="97">
        <v>1</v>
      </c>
      <c r="D19" s="97">
        <v>96.05</v>
      </c>
      <c r="E19" s="97">
        <v>1</v>
      </c>
      <c r="F19" s="97">
        <v>96.05</v>
      </c>
      <c r="G19" s="97"/>
      <c r="H19" s="97"/>
      <c r="I19" s="97"/>
      <c r="J19" s="97"/>
      <c r="K19" s="97"/>
      <c r="L19" s="97"/>
    </row>
    <row r="20" spans="1:12" ht="29.25" customHeight="1" x14ac:dyDescent="0.2">
      <c r="A20" s="87">
        <v>15</v>
      </c>
      <c r="B20" s="99" t="s">
        <v>109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</row>
    <row r="21" spans="1:12" ht="33.75" customHeight="1" x14ac:dyDescent="0.2">
      <c r="A21" s="87">
        <v>16</v>
      </c>
      <c r="B21" s="90" t="s">
        <v>80</v>
      </c>
      <c r="C21" s="97">
        <f t="shared" ref="C21:L21" si="1">SUM(C22:C23)</f>
        <v>0</v>
      </c>
      <c r="D21" s="97">
        <f t="shared" si="1"/>
        <v>0</v>
      </c>
      <c r="E21" s="97">
        <f t="shared" si="1"/>
        <v>0</v>
      </c>
      <c r="F21" s="97">
        <f t="shared" si="1"/>
        <v>0</v>
      </c>
      <c r="G21" s="97">
        <f t="shared" si="1"/>
        <v>0</v>
      </c>
      <c r="H21" s="97">
        <f t="shared" si="1"/>
        <v>0</v>
      </c>
      <c r="I21" s="97">
        <f t="shared" si="1"/>
        <v>0</v>
      </c>
      <c r="J21" s="97">
        <f t="shared" si="1"/>
        <v>0</v>
      </c>
      <c r="K21" s="97">
        <f t="shared" si="1"/>
        <v>0</v>
      </c>
      <c r="L21" s="97">
        <f t="shared" si="1"/>
        <v>0</v>
      </c>
    </row>
    <row r="22" spans="1:12" ht="14.25" customHeight="1" x14ac:dyDescent="0.2">
      <c r="A22" s="87">
        <v>17</v>
      </c>
      <c r="B22" s="100" t="s">
        <v>1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</row>
    <row r="23" spans="1:12" ht="23.25" customHeight="1" x14ac:dyDescent="0.2">
      <c r="A23" s="87">
        <v>18</v>
      </c>
      <c r="B23" s="100" t="s">
        <v>2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</row>
    <row r="24" spans="1:12" ht="46.5" customHeight="1" x14ac:dyDescent="0.2">
      <c r="A24" s="87">
        <v>19</v>
      </c>
      <c r="B24" s="90" t="s">
        <v>106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</row>
    <row r="25" spans="1:12" ht="31.5" customHeight="1" x14ac:dyDescent="0.2">
      <c r="A25" s="87">
        <v>20</v>
      </c>
      <c r="B25" s="90" t="s">
        <v>81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 x14ac:dyDescent="0.2">
      <c r="A26" s="87">
        <v>21</v>
      </c>
      <c r="B26" s="91" t="s">
        <v>78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20.25" customHeight="1" x14ac:dyDescent="0.2">
      <c r="A27" s="87">
        <v>22</v>
      </c>
      <c r="B27" s="91" t="s">
        <v>79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ht="15" x14ac:dyDescent="0.2">
      <c r="A28" s="87">
        <v>23</v>
      </c>
      <c r="B28" s="89" t="s">
        <v>114</v>
      </c>
      <c r="C28" s="96">
        <f t="shared" ref="C28:L28" si="2">SUM(C29:C38)</f>
        <v>0</v>
      </c>
      <c r="D28" s="96">
        <f t="shared" si="2"/>
        <v>0</v>
      </c>
      <c r="E28" s="96">
        <f t="shared" si="2"/>
        <v>0</v>
      </c>
      <c r="F28" s="96">
        <f t="shared" si="2"/>
        <v>0</v>
      </c>
      <c r="G28" s="96">
        <f t="shared" si="2"/>
        <v>0</v>
      </c>
      <c r="H28" s="96">
        <f t="shared" si="2"/>
        <v>0</v>
      </c>
      <c r="I28" s="96">
        <f t="shared" si="2"/>
        <v>0</v>
      </c>
      <c r="J28" s="96">
        <f t="shared" si="2"/>
        <v>0</v>
      </c>
      <c r="K28" s="96">
        <f t="shared" si="2"/>
        <v>0</v>
      </c>
      <c r="L28" s="96">
        <f t="shared" si="2"/>
        <v>0</v>
      </c>
    </row>
    <row r="29" spans="1:12" ht="15.75" customHeight="1" x14ac:dyDescent="0.2">
      <c r="A29" s="87">
        <v>24</v>
      </c>
      <c r="B29" s="90" t="s">
        <v>5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 x14ac:dyDescent="0.2">
      <c r="A30" s="87">
        <v>25</v>
      </c>
      <c r="B30" s="90" t="s">
        <v>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 x14ac:dyDescent="0.2">
      <c r="A31" s="87">
        <v>26</v>
      </c>
      <c r="B31" s="90" t="s">
        <v>104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15" x14ac:dyDescent="0.2">
      <c r="A32" s="87">
        <v>27</v>
      </c>
      <c r="B32" s="90" t="s">
        <v>105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75" x14ac:dyDescent="0.2">
      <c r="A33" s="87">
        <v>28</v>
      </c>
      <c r="B33" s="90" t="s">
        <v>82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45" x14ac:dyDescent="0.2">
      <c r="A34" s="87">
        <v>29</v>
      </c>
      <c r="B34" s="90" t="s">
        <v>83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 x14ac:dyDescent="0.2">
      <c r="A35" s="87">
        <v>30</v>
      </c>
      <c r="B35" s="90" t="s">
        <v>107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30" x14ac:dyDescent="0.2">
      <c r="A36" s="87">
        <v>31</v>
      </c>
      <c r="B36" s="90" t="s">
        <v>14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5" x14ac:dyDescent="0.2">
      <c r="A37" s="87">
        <v>32</v>
      </c>
      <c r="B37" s="90" t="s">
        <v>15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105" x14ac:dyDescent="0.2">
      <c r="A38" s="87">
        <v>33</v>
      </c>
      <c r="B38" s="90" t="s">
        <v>84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ht="31.5" customHeight="1" x14ac:dyDescent="0.2">
      <c r="A39" s="87">
        <v>34</v>
      </c>
      <c r="B39" s="89" t="s">
        <v>115</v>
      </c>
      <c r="C39" s="96">
        <f t="shared" ref="C39:L39" si="3">SUM(C40,C47,C48,C49)</f>
        <v>0</v>
      </c>
      <c r="D39" s="96">
        <f t="shared" si="3"/>
        <v>0</v>
      </c>
      <c r="E39" s="96">
        <f t="shared" si="3"/>
        <v>0</v>
      </c>
      <c r="F39" s="96">
        <f t="shared" si="3"/>
        <v>0</v>
      </c>
      <c r="G39" s="96">
        <f t="shared" si="3"/>
        <v>0</v>
      </c>
      <c r="H39" s="96">
        <f t="shared" si="3"/>
        <v>0</v>
      </c>
      <c r="I39" s="96">
        <f t="shared" si="3"/>
        <v>0</v>
      </c>
      <c r="J39" s="96">
        <f t="shared" si="3"/>
        <v>0</v>
      </c>
      <c r="K39" s="96">
        <f t="shared" si="3"/>
        <v>0</v>
      </c>
      <c r="L39" s="96">
        <f t="shared" si="3"/>
        <v>0</v>
      </c>
    </row>
    <row r="40" spans="1:12" ht="24" customHeight="1" x14ac:dyDescent="0.2">
      <c r="A40" s="87">
        <v>35</v>
      </c>
      <c r="B40" s="90" t="s">
        <v>85</v>
      </c>
      <c r="C40" s="97">
        <f t="shared" ref="C40:L40" si="4">SUM(C41,C44)</f>
        <v>0</v>
      </c>
      <c r="D40" s="97">
        <f t="shared" si="4"/>
        <v>0</v>
      </c>
      <c r="E40" s="97">
        <f t="shared" si="4"/>
        <v>0</v>
      </c>
      <c r="F40" s="97">
        <f t="shared" si="4"/>
        <v>0</v>
      </c>
      <c r="G40" s="97">
        <f t="shared" si="4"/>
        <v>0</v>
      </c>
      <c r="H40" s="97">
        <f t="shared" si="4"/>
        <v>0</v>
      </c>
      <c r="I40" s="97">
        <f t="shared" si="4"/>
        <v>0</v>
      </c>
      <c r="J40" s="97">
        <f t="shared" si="4"/>
        <v>0</v>
      </c>
      <c r="K40" s="97">
        <f t="shared" si="4"/>
        <v>0</v>
      </c>
      <c r="L40" s="97">
        <f t="shared" si="4"/>
        <v>0</v>
      </c>
    </row>
    <row r="41" spans="1:12" ht="19.5" customHeight="1" x14ac:dyDescent="0.2">
      <c r="A41" s="87">
        <v>36</v>
      </c>
      <c r="B41" s="90" t="s">
        <v>86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</row>
    <row r="42" spans="1:12" ht="16.5" customHeight="1" x14ac:dyDescent="0.2">
      <c r="A42" s="87">
        <v>37</v>
      </c>
      <c r="B42" s="91" t="s">
        <v>87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16.5" customHeight="1" x14ac:dyDescent="0.2">
      <c r="A43" s="87">
        <v>38</v>
      </c>
      <c r="B43" s="91" t="s">
        <v>76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</row>
    <row r="44" spans="1:12" ht="21" customHeight="1" x14ac:dyDescent="0.2">
      <c r="A44" s="87">
        <v>39</v>
      </c>
      <c r="B44" s="90" t="s">
        <v>88</v>
      </c>
      <c r="C44" s="97"/>
      <c r="D44" s="97"/>
      <c r="E44" s="97"/>
      <c r="F44" s="97"/>
      <c r="G44" s="97"/>
      <c r="H44" s="97"/>
      <c r="I44" s="97"/>
      <c r="J44" s="97"/>
      <c r="K44" s="97"/>
      <c r="L44" s="97"/>
    </row>
    <row r="45" spans="1:12" ht="30" customHeight="1" x14ac:dyDescent="0.2">
      <c r="A45" s="87">
        <v>40</v>
      </c>
      <c r="B45" s="91" t="s">
        <v>89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</row>
    <row r="46" spans="1:12" ht="21" customHeight="1" x14ac:dyDescent="0.2">
      <c r="A46" s="87">
        <v>41</v>
      </c>
      <c r="B46" s="91" t="s">
        <v>79</v>
      </c>
      <c r="C46" s="97"/>
      <c r="D46" s="97"/>
      <c r="E46" s="97"/>
      <c r="F46" s="97"/>
      <c r="G46" s="97"/>
      <c r="H46" s="97"/>
      <c r="I46" s="97"/>
      <c r="J46" s="97"/>
      <c r="K46" s="97"/>
      <c r="L46" s="97"/>
    </row>
    <row r="47" spans="1:12" ht="45" customHeight="1" x14ac:dyDescent="0.2">
      <c r="A47" s="87">
        <v>42</v>
      </c>
      <c r="B47" s="90" t="s">
        <v>90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30" customHeight="1" x14ac:dyDescent="0.2">
      <c r="A48" s="87">
        <v>43</v>
      </c>
      <c r="B48" s="92" t="s">
        <v>16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51" customHeight="1" x14ac:dyDescent="0.2">
      <c r="A49" s="87">
        <v>44</v>
      </c>
      <c r="B49" s="90" t="s">
        <v>91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</row>
    <row r="50" spans="1:12" ht="21.75" customHeight="1" x14ac:dyDescent="0.2">
      <c r="A50" s="87">
        <v>45</v>
      </c>
      <c r="B50" s="89" t="s">
        <v>116</v>
      </c>
      <c r="C50" s="96">
        <f t="shared" ref="C50:L50" si="5">SUM(C51:C54)</f>
        <v>0</v>
      </c>
      <c r="D50" s="96">
        <f t="shared" si="5"/>
        <v>0</v>
      </c>
      <c r="E50" s="96">
        <f t="shared" si="5"/>
        <v>0</v>
      </c>
      <c r="F50" s="96">
        <f t="shared" si="5"/>
        <v>0</v>
      </c>
      <c r="G50" s="96">
        <f t="shared" si="5"/>
        <v>0</v>
      </c>
      <c r="H50" s="96">
        <f t="shared" si="5"/>
        <v>0</v>
      </c>
      <c r="I50" s="96">
        <f t="shared" si="5"/>
        <v>0</v>
      </c>
      <c r="J50" s="96">
        <f t="shared" si="5"/>
        <v>0</v>
      </c>
      <c r="K50" s="96">
        <f t="shared" si="5"/>
        <v>0</v>
      </c>
      <c r="L50" s="96">
        <f t="shared" si="5"/>
        <v>0</v>
      </c>
    </row>
    <row r="51" spans="1:12" ht="18.75" customHeight="1" x14ac:dyDescent="0.2">
      <c r="A51" s="87">
        <v>46</v>
      </c>
      <c r="B51" s="90" t="s">
        <v>9</v>
      </c>
      <c r="C51" s="97"/>
      <c r="D51" s="97"/>
      <c r="E51" s="97"/>
      <c r="F51" s="97"/>
      <c r="G51" s="97"/>
      <c r="H51" s="97"/>
      <c r="I51" s="97"/>
      <c r="J51" s="97"/>
      <c r="K51" s="97"/>
      <c r="L51" s="97"/>
    </row>
    <row r="52" spans="1:12" ht="27" customHeight="1" x14ac:dyDescent="0.2">
      <c r="A52" s="87">
        <v>47</v>
      </c>
      <c r="B52" s="90" t="s">
        <v>10</v>
      </c>
      <c r="C52" s="97"/>
      <c r="D52" s="97"/>
      <c r="E52" s="97"/>
      <c r="F52" s="97"/>
      <c r="G52" s="97"/>
      <c r="H52" s="97"/>
      <c r="I52" s="97"/>
      <c r="J52" s="97"/>
      <c r="K52" s="97"/>
      <c r="L52" s="97"/>
    </row>
    <row r="53" spans="1:12" ht="76.5" customHeight="1" x14ac:dyDescent="0.2">
      <c r="A53" s="87">
        <v>48</v>
      </c>
      <c r="B53" s="90" t="s">
        <v>92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</row>
    <row r="54" spans="1:12" ht="24" customHeight="1" x14ac:dyDescent="0.2">
      <c r="A54" s="87">
        <v>49</v>
      </c>
      <c r="B54" s="90" t="s">
        <v>93</v>
      </c>
      <c r="C54" s="97"/>
      <c r="D54" s="97"/>
      <c r="E54" s="97"/>
      <c r="F54" s="97"/>
      <c r="G54" s="97"/>
      <c r="H54" s="97"/>
      <c r="I54" s="97"/>
      <c r="J54" s="97"/>
      <c r="K54" s="97"/>
      <c r="L54" s="97"/>
    </row>
    <row r="55" spans="1:12" ht="28.5" customHeight="1" x14ac:dyDescent="0.2">
      <c r="A55" s="87">
        <v>50</v>
      </c>
      <c r="B55" s="89" t="s">
        <v>108</v>
      </c>
      <c r="C55" s="96">
        <v>51</v>
      </c>
      <c r="D55" s="96">
        <v>19594.2</v>
      </c>
      <c r="E55" s="96">
        <v>24</v>
      </c>
      <c r="F55" s="96">
        <v>9220.7999999999993</v>
      </c>
      <c r="G55" s="96"/>
      <c r="H55" s="96"/>
      <c r="I55" s="96">
        <v>51</v>
      </c>
      <c r="J55" s="96">
        <v>19594.2</v>
      </c>
      <c r="K55" s="97"/>
      <c r="L55" s="96"/>
    </row>
    <row r="56" spans="1:12" ht="15" x14ac:dyDescent="0.2">
      <c r="A56" s="87">
        <v>51</v>
      </c>
      <c r="B56" s="88" t="s">
        <v>117</v>
      </c>
      <c r="C56" s="96">
        <f t="shared" ref="C56:L56" si="6">SUM(C6,C28,C39,C50,C55)</f>
        <v>162</v>
      </c>
      <c r="D56" s="96">
        <f t="shared" si="6"/>
        <v>123738.77</v>
      </c>
      <c r="E56" s="96">
        <f t="shared" si="6"/>
        <v>112</v>
      </c>
      <c r="F56" s="96">
        <f t="shared" si="6"/>
        <v>104908.72</v>
      </c>
      <c r="G56" s="96">
        <f t="shared" si="6"/>
        <v>0</v>
      </c>
      <c r="H56" s="96">
        <f t="shared" si="6"/>
        <v>0</v>
      </c>
      <c r="I56" s="96">
        <f t="shared" si="6"/>
        <v>53</v>
      </c>
      <c r="J56" s="96">
        <f t="shared" si="6"/>
        <v>19978.400000000001</v>
      </c>
      <c r="K56" s="96">
        <f t="shared" si="6"/>
        <v>23</v>
      </c>
      <c r="L56" s="96">
        <f t="shared" si="6"/>
        <v>15175.900000000001</v>
      </c>
    </row>
    <row r="57" spans="1:12" x14ac:dyDescent="0.2"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 x14ac:dyDescent="0.2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 x14ac:dyDescent="0.2">
      <c r="B59" s="49"/>
      <c r="C59" s="48"/>
      <c r="D59" s="51"/>
      <c r="E59" s="51"/>
      <c r="F59" s="51"/>
      <c r="G59" s="48"/>
      <c r="H59" s="48"/>
      <c r="I59" s="48"/>
      <c r="J59" s="48"/>
      <c r="K59" s="48"/>
      <c r="L59" s="48"/>
    </row>
    <row r="60" spans="1:12" ht="12.75" x14ac:dyDescent="0.2">
      <c r="B60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10, Підрозділ: Вільшанський районний суд Кіровоградської області,_x000D_
 Початок періоду: 01.01.2019, Кінець періоду: 30.06.2019&amp;LA51153AA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topLeftCell="A25" workbookViewId="0">
      <selection activeCell="I41" sqref="I41"/>
    </sheetView>
  </sheetViews>
  <sheetFormatPr defaultRowHeight="12.75" x14ac:dyDescent="0.2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 x14ac:dyDescent="0.2">
      <c r="A1" s="62"/>
      <c r="B1" s="63" t="s">
        <v>97</v>
      </c>
      <c r="C1" s="63"/>
      <c r="D1" s="63"/>
      <c r="E1" s="62"/>
      <c r="F1" s="62"/>
    </row>
    <row r="2" spans="1:6" x14ac:dyDescent="0.2">
      <c r="A2" s="62"/>
      <c r="B2" s="64"/>
      <c r="C2" s="64"/>
      <c r="D2" s="64"/>
      <c r="E2" s="62"/>
      <c r="F2" s="62"/>
    </row>
    <row r="3" spans="1:6" ht="44.25" customHeight="1" x14ac:dyDescent="0.2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 x14ac:dyDescent="0.2">
      <c r="A4" s="67">
        <v>1</v>
      </c>
      <c r="B4" s="146" t="s">
        <v>60</v>
      </c>
      <c r="C4" s="147"/>
      <c r="D4" s="148"/>
      <c r="E4" s="93">
        <f>SUM(E5:E25)</f>
        <v>22</v>
      </c>
      <c r="F4" s="93">
        <f>SUM(F5:F25)</f>
        <v>13254.900000000001</v>
      </c>
    </row>
    <row r="5" spans="1:6" ht="20.25" customHeight="1" x14ac:dyDescent="0.2">
      <c r="A5" s="67">
        <v>2</v>
      </c>
      <c r="B5" s="149" t="s">
        <v>61</v>
      </c>
      <c r="C5" s="150"/>
      <c r="D5" s="151"/>
      <c r="E5" s="94"/>
      <c r="F5" s="95"/>
    </row>
    <row r="6" spans="1:6" ht="28.5" customHeight="1" x14ac:dyDescent="0.2">
      <c r="A6" s="67">
        <v>3</v>
      </c>
      <c r="B6" s="149" t="s">
        <v>62</v>
      </c>
      <c r="C6" s="150"/>
      <c r="D6" s="151"/>
      <c r="E6" s="94"/>
      <c r="F6" s="95"/>
    </row>
    <row r="7" spans="1:6" ht="40.5" customHeight="1" x14ac:dyDescent="0.2">
      <c r="A7" s="67">
        <v>4</v>
      </c>
      <c r="B7" s="149" t="s">
        <v>98</v>
      </c>
      <c r="C7" s="150"/>
      <c r="D7" s="151"/>
      <c r="E7" s="94">
        <v>18</v>
      </c>
      <c r="F7" s="95">
        <v>8068.2</v>
      </c>
    </row>
    <row r="8" spans="1:6" ht="41.25" customHeight="1" x14ac:dyDescent="0.2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 x14ac:dyDescent="0.2">
      <c r="A9" s="67">
        <v>6</v>
      </c>
      <c r="B9" s="149" t="s">
        <v>64</v>
      </c>
      <c r="C9" s="150"/>
      <c r="D9" s="151"/>
      <c r="E9" s="94"/>
      <c r="F9" s="95"/>
    </row>
    <row r="10" spans="1:6" ht="18" customHeight="1" x14ac:dyDescent="0.2">
      <c r="A10" s="67">
        <v>7</v>
      </c>
      <c r="B10" s="149" t="s">
        <v>65</v>
      </c>
      <c r="C10" s="150"/>
      <c r="D10" s="151"/>
      <c r="E10" s="94">
        <v>2</v>
      </c>
      <c r="F10" s="95">
        <v>3842</v>
      </c>
    </row>
    <row r="11" spans="1:6" ht="18.75" customHeight="1" x14ac:dyDescent="0.2">
      <c r="A11" s="67">
        <v>8</v>
      </c>
      <c r="B11" s="149" t="s">
        <v>66</v>
      </c>
      <c r="C11" s="150"/>
      <c r="D11" s="151"/>
      <c r="E11" s="94"/>
      <c r="F11" s="95"/>
    </row>
    <row r="12" spans="1:6" ht="29.25" customHeight="1" x14ac:dyDescent="0.2">
      <c r="A12" s="67">
        <v>9</v>
      </c>
      <c r="B12" s="149" t="s">
        <v>112</v>
      </c>
      <c r="C12" s="150"/>
      <c r="D12" s="151"/>
      <c r="E12" s="94"/>
      <c r="F12" s="95"/>
    </row>
    <row r="13" spans="1:6" ht="20.25" customHeight="1" x14ac:dyDescent="0.2">
      <c r="A13" s="67">
        <v>10</v>
      </c>
      <c r="B13" s="149" t="s">
        <v>99</v>
      </c>
      <c r="C13" s="150"/>
      <c r="D13" s="151"/>
      <c r="E13" s="94">
        <v>1</v>
      </c>
      <c r="F13" s="95">
        <v>384.2</v>
      </c>
    </row>
    <row r="14" spans="1:6" ht="21" customHeight="1" x14ac:dyDescent="0.2">
      <c r="A14" s="67">
        <v>11</v>
      </c>
      <c r="B14" s="149" t="s">
        <v>67</v>
      </c>
      <c r="C14" s="150"/>
      <c r="D14" s="151"/>
      <c r="E14" s="94"/>
      <c r="F14" s="95"/>
    </row>
    <row r="15" spans="1:6" ht="20.25" customHeight="1" x14ac:dyDescent="0.2">
      <c r="A15" s="67">
        <v>12</v>
      </c>
      <c r="B15" s="149" t="s">
        <v>68</v>
      </c>
      <c r="C15" s="150"/>
      <c r="D15" s="151"/>
      <c r="E15" s="94"/>
      <c r="F15" s="95"/>
    </row>
    <row r="16" spans="1:6" ht="30" customHeight="1" x14ac:dyDescent="0.2">
      <c r="A16" s="67">
        <v>13</v>
      </c>
      <c r="B16" s="149" t="s">
        <v>69</v>
      </c>
      <c r="C16" s="150"/>
      <c r="D16" s="151"/>
      <c r="E16" s="94"/>
      <c r="F16" s="95"/>
    </row>
    <row r="17" spans="1:11" ht="20.25" customHeight="1" x14ac:dyDescent="0.2">
      <c r="A17" s="67">
        <v>14</v>
      </c>
      <c r="B17" s="149" t="s">
        <v>111</v>
      </c>
      <c r="C17" s="150"/>
      <c r="D17" s="151"/>
      <c r="E17" s="94"/>
      <c r="F17" s="95"/>
    </row>
    <row r="18" spans="1:11" ht="27" customHeight="1" x14ac:dyDescent="0.2">
      <c r="A18" s="67">
        <v>15</v>
      </c>
      <c r="B18" s="149" t="s">
        <v>70</v>
      </c>
      <c r="C18" s="150"/>
      <c r="D18" s="151"/>
      <c r="E18" s="94"/>
      <c r="F18" s="95"/>
    </row>
    <row r="19" spans="1:11" ht="54.75" customHeight="1" x14ac:dyDescent="0.2">
      <c r="A19" s="67">
        <v>16</v>
      </c>
      <c r="B19" s="149" t="s">
        <v>71</v>
      </c>
      <c r="C19" s="150"/>
      <c r="D19" s="151"/>
      <c r="E19" s="94"/>
      <c r="F19" s="95"/>
    </row>
    <row r="20" spans="1:11" ht="21" customHeight="1" x14ac:dyDescent="0.2">
      <c r="A20" s="67">
        <v>17</v>
      </c>
      <c r="B20" s="149" t="s">
        <v>95</v>
      </c>
      <c r="C20" s="150"/>
      <c r="D20" s="151"/>
      <c r="E20" s="94">
        <v>1</v>
      </c>
      <c r="F20" s="95">
        <v>960.5</v>
      </c>
    </row>
    <row r="21" spans="1:11" ht="30" customHeight="1" x14ac:dyDescent="0.2">
      <c r="A21" s="67">
        <v>18</v>
      </c>
      <c r="B21" s="149" t="s">
        <v>94</v>
      </c>
      <c r="C21" s="150"/>
      <c r="D21" s="151"/>
      <c r="E21" s="94"/>
      <c r="F21" s="95"/>
    </row>
    <row r="22" spans="1:11" ht="57" customHeight="1" x14ac:dyDescent="0.2">
      <c r="A22" s="67">
        <v>19</v>
      </c>
      <c r="B22" s="154" t="s">
        <v>96</v>
      </c>
      <c r="C22" s="154"/>
      <c r="D22" s="154"/>
      <c r="E22" s="94"/>
      <c r="F22" s="95"/>
    </row>
    <row r="23" spans="1:11" ht="68.25" customHeight="1" x14ac:dyDescent="0.2">
      <c r="A23" s="67">
        <v>20</v>
      </c>
      <c r="B23" s="149" t="s">
        <v>100</v>
      </c>
      <c r="C23" s="150"/>
      <c r="D23" s="151"/>
      <c r="E23" s="94"/>
      <c r="F23" s="95"/>
    </row>
    <row r="24" spans="1:11" ht="54.75" customHeight="1" x14ac:dyDescent="0.2">
      <c r="A24" s="67">
        <v>21</v>
      </c>
      <c r="B24" s="149" t="s">
        <v>101</v>
      </c>
      <c r="C24" s="150"/>
      <c r="D24" s="151"/>
      <c r="E24" s="94"/>
      <c r="F24" s="95"/>
    </row>
    <row r="25" spans="1:11" ht="54.75" customHeight="1" x14ac:dyDescent="0.2">
      <c r="A25" s="67">
        <v>22</v>
      </c>
      <c r="B25" s="154" t="s">
        <v>110</v>
      </c>
      <c r="C25" s="154"/>
      <c r="D25" s="154"/>
      <c r="E25" s="94"/>
      <c r="F25" s="95"/>
    </row>
    <row r="26" spans="1:11" x14ac:dyDescent="0.2">
      <c r="A26" s="68"/>
      <c r="B26" s="68"/>
      <c r="C26" s="68"/>
      <c r="D26" s="68"/>
      <c r="E26" s="68"/>
      <c r="F26" s="68"/>
    </row>
    <row r="27" spans="1:11" ht="16.5" customHeight="1" x14ac:dyDescent="0.25">
      <c r="A27" s="69"/>
      <c r="B27" s="60" t="s">
        <v>51</v>
      </c>
      <c r="C27" s="54"/>
      <c r="D27" s="57" t="s">
        <v>122</v>
      </c>
      <c r="E27" s="141" t="s">
        <v>123</v>
      </c>
      <c r="F27" s="141"/>
      <c r="I27" s="71"/>
      <c r="J27" s="71"/>
      <c r="K27" s="71"/>
    </row>
    <row r="28" spans="1:11" ht="15.75" x14ac:dyDescent="0.25">
      <c r="A28" s="70"/>
      <c r="B28" s="53"/>
      <c r="C28" s="61" t="s">
        <v>53</v>
      </c>
      <c r="D28" s="40"/>
      <c r="E28" s="61" t="s">
        <v>56</v>
      </c>
      <c r="I28" s="72"/>
      <c r="J28" s="68"/>
      <c r="K28" s="68"/>
    </row>
    <row r="29" spans="1:11" ht="14.25" x14ac:dyDescent="0.2">
      <c r="A29" s="73"/>
      <c r="B29" s="59" t="s">
        <v>52</v>
      </c>
      <c r="C29" s="54"/>
      <c r="D29" s="56" t="s">
        <v>122</v>
      </c>
      <c r="E29" s="142" t="s">
        <v>124</v>
      </c>
      <c r="F29" s="142"/>
      <c r="I29" s="74"/>
      <c r="J29" s="68"/>
      <c r="K29" s="68"/>
    </row>
    <row r="30" spans="1:11" ht="14.25" x14ac:dyDescent="0.2">
      <c r="A30" s="73"/>
      <c r="B30" s="38"/>
      <c r="C30" s="61" t="s">
        <v>53</v>
      </c>
      <c r="E30" s="61" t="s">
        <v>56</v>
      </c>
      <c r="I30" s="74"/>
      <c r="J30" s="68"/>
      <c r="K30" s="68"/>
    </row>
    <row r="31" spans="1:11" ht="15" customHeight="1" x14ac:dyDescent="0.2">
      <c r="A31" s="75"/>
      <c r="B31" s="38"/>
      <c r="C31" s="55"/>
      <c r="I31" s="77"/>
      <c r="J31" s="77"/>
      <c r="K31" s="78"/>
    </row>
    <row r="32" spans="1:11" ht="15" customHeight="1" x14ac:dyDescent="0.25">
      <c r="A32" s="79" t="s">
        <v>122</v>
      </c>
      <c r="B32" s="41" t="s">
        <v>57</v>
      </c>
      <c r="C32" s="152" t="s">
        <v>125</v>
      </c>
      <c r="D32" s="152"/>
      <c r="E32" s="39" t="s">
        <v>122</v>
      </c>
      <c r="I32" s="80"/>
      <c r="J32" s="77"/>
      <c r="K32" s="78"/>
    </row>
    <row r="33" spans="1:11" ht="15" customHeight="1" x14ac:dyDescent="0.2">
      <c r="A33" s="79" t="s">
        <v>122</v>
      </c>
      <c r="B33" s="42" t="s">
        <v>58</v>
      </c>
      <c r="C33" s="153" t="s">
        <v>125</v>
      </c>
      <c r="D33" s="153"/>
      <c r="E33" s="58"/>
      <c r="I33" s="81"/>
      <c r="J33" s="81"/>
      <c r="K33" s="81"/>
    </row>
    <row r="34" spans="1:11" ht="15.75" customHeight="1" x14ac:dyDescent="0.25">
      <c r="A34" s="82"/>
      <c r="B34" s="43" t="s">
        <v>59</v>
      </c>
      <c r="C34" s="153" t="s">
        <v>126</v>
      </c>
      <c r="D34" s="153"/>
      <c r="F34" s="98" t="s">
        <v>127</v>
      </c>
      <c r="I34" s="77"/>
      <c r="J34" s="77"/>
      <c r="K34" s="78"/>
    </row>
    <row r="35" spans="1:11" x14ac:dyDescent="0.2">
      <c r="A35" s="82"/>
      <c r="B35" s="83"/>
      <c r="C35" s="83"/>
      <c r="D35" s="83"/>
      <c r="E35" s="84"/>
      <c r="F35" s="84"/>
      <c r="G35" s="85"/>
      <c r="H35" s="76"/>
      <c r="I35" s="77"/>
      <c r="J35" s="77"/>
      <c r="K35" s="78"/>
    </row>
    <row r="36" spans="1:11" x14ac:dyDescent="0.2">
      <c r="A36" s="75"/>
      <c r="B36" s="86"/>
      <c r="C36" s="86"/>
      <c r="D36" s="86"/>
      <c r="E36" s="75"/>
      <c r="F36" s="75"/>
      <c r="G36" s="68"/>
      <c r="H36" s="68"/>
      <c r="I36" s="68"/>
      <c r="J36" s="68"/>
      <c r="K36" s="68"/>
    </row>
  </sheetData>
  <mergeCells count="28">
    <mergeCell ref="C34:D34"/>
    <mergeCell ref="B15:D15"/>
    <mergeCell ref="B16:D16"/>
    <mergeCell ref="B17:D17"/>
    <mergeCell ref="B18:D18"/>
    <mergeCell ref="B19:D19"/>
    <mergeCell ref="B21:D21"/>
    <mergeCell ref="B25:D25"/>
    <mergeCell ref="B11:D11"/>
    <mergeCell ref="B12:D12"/>
    <mergeCell ref="B13:D13"/>
    <mergeCell ref="B14:D14"/>
    <mergeCell ref="C32:D32"/>
    <mergeCell ref="C33:D33"/>
    <mergeCell ref="B20:D20"/>
    <mergeCell ref="B22:D22"/>
    <mergeCell ref="B23:D23"/>
    <mergeCell ref="B24:D24"/>
    <mergeCell ref="E27:F27"/>
    <mergeCell ref="E29:F29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10, Підрозділ: Вільшанський районний суд Кіровоградської області,_x000D_
 Початок періоду: 01.01.2019, Кінець періоду: 30.06.2019&amp;LA51153AA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PC</cp:lastModifiedBy>
  <cp:lastPrinted>2018-03-15T14:08:04Z</cp:lastPrinted>
  <dcterms:created xsi:type="dcterms:W3CDTF">2015-09-09T10:27:37Z</dcterms:created>
  <dcterms:modified xsi:type="dcterms:W3CDTF">2020-05-13T12:03:49Z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10_00384_2.2019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A51153AA</vt:lpwstr>
  </property>
  <property fmtid="{D5CDD505-2E9C-101B-9397-08002B2CF9AE}" pid="9" name="Підрозділ">
    <vt:lpwstr>Вільшанський районний суд Кіровоградської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602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30.06.2019</vt:lpwstr>
  </property>
  <property fmtid="{D5CDD505-2E9C-101B-9397-08002B2CF9AE}" pid="14" name="Період">
    <vt:lpwstr>перше півріччя 2019 року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3.23.0.1578</vt:lpwstr>
  </property>
</Properties>
</file>